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<sst xmlns="http://schemas.openxmlformats.org/spreadsheetml/2006/main" count="43" uniqueCount="19">
  <si>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Formularz cenowy</t>
  </si>
  <si>
    <t>Cena oleju przyjęta na potrzeby wyliczenia oferty</t>
  </si>
  <si>
    <t>Cena zł/l</t>
  </si>
  <si>
    <t>Przewidywana ilość oleju opałowego</t>
  </si>
  <si>
    <t>Wartość dostaw zł</t>
  </si>
  <si>
    <t>VAT</t>
  </si>
  <si>
    <t>Wartość dostawy brutto</t>
  </si>
  <si>
    <t>……………………………………………….</t>
  </si>
  <si>
    <t>............................, dn. .........................</t>
  </si>
  <si>
    <t>Podpis osób uprawnionych do składania oświadczeń woli w imieniu Wykonawcy oraz pieczątka / pieczątki/</t>
  </si>
  <si>
    <t>Załącznik nr 6 do SIWZ</t>
  </si>
  <si>
    <t>M                        zł</t>
  </si>
  <si>
    <t>U                        zł</t>
  </si>
  <si>
    <t>Część nr 1 "Dostawa oleju opałowego lekkiego do celów grzewczych dla potrzeb Gminy Opinogóra Górna"</t>
  </si>
  <si>
    <t>Część nr 2 "Dostawa oleju opałowego lekkiego do celów grzewczych dla potrzeb Szkoły Podstawowej w Opinogórze Górnej"</t>
  </si>
  <si>
    <t>Część nr 3 "Dostawa oleju opałowego lekkiego do celów grzewczych dla potrzeb Szkoły Podstawowej w Woli Wierzbowskiej"</t>
  </si>
  <si>
    <t>Część nr 4 "Dostawa oleju opałowego lekkiego do celów grzewczych dla potrzeb Szkoły Podstawowej w Kołaczkowie"</t>
  </si>
  <si>
    <t>Uwaga: Wykonawca wypełnia białe pola tylko tej części formularza, na którą składa ofertę.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</si>
  <si>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RIOŚ.Z.271.14.2020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</si>
</sst>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10" fontId="39" fillId="0" borderId="0" xfId="0" applyNumberFormat="1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39" fillId="34" borderId="10" xfId="0" applyNumberFormat="1" applyFont="1" applyFill="1" applyBorder="1" applyAlignment="1" applyProtection="1">
      <alignment horizontal="center" vertical="center"/>
      <protection/>
    </xf>
    <xf numFmtId="4" fontId="39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2" fontId="39" fillId="0" borderId="10" xfId="0" applyNumberFormat="1" applyFont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2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10" ht="15">
      <c r="A3" s="8"/>
      <c r="B3" s="9"/>
      <c r="C3" s="10"/>
      <c r="D3" s="8"/>
      <c r="E3" s="8"/>
      <c r="F3" s="8"/>
      <c r="G3" s="8"/>
      <c r="H3" s="30" t="s">
        <v>10</v>
      </c>
      <c r="I3" s="30"/>
      <c r="J3" s="1"/>
    </row>
    <row r="4" spans="1:10" ht="15">
      <c r="A4" s="8"/>
      <c r="B4" s="9"/>
      <c r="C4" s="10"/>
      <c r="D4" s="8"/>
      <c r="E4" s="8"/>
      <c r="F4" s="8"/>
      <c r="G4" s="8"/>
      <c r="H4" s="8"/>
      <c r="I4" s="8"/>
      <c r="J4" s="1"/>
    </row>
    <row r="5" spans="1:10" ht="15">
      <c r="A5" s="8"/>
      <c r="B5" s="9"/>
      <c r="C5" s="10"/>
      <c r="D5" s="31" t="s">
        <v>0</v>
      </c>
      <c r="E5" s="31"/>
      <c r="F5" s="31"/>
      <c r="G5" s="8"/>
      <c r="H5" s="8"/>
      <c r="I5" s="8"/>
      <c r="J5" s="1"/>
    </row>
    <row r="6" spans="1:10" ht="15">
      <c r="A6" s="8"/>
      <c r="B6" s="9"/>
      <c r="C6" s="10"/>
      <c r="D6" s="18"/>
      <c r="E6" s="18"/>
      <c r="F6" s="18"/>
      <c r="G6" s="8"/>
      <c r="H6" s="8"/>
      <c r="I6" s="8"/>
      <c r="J6" s="1"/>
    </row>
    <row r="7" spans="1:10" ht="15">
      <c r="A7" s="8" t="s">
        <v>13</v>
      </c>
      <c r="B7" s="8"/>
      <c r="C7" s="8"/>
      <c r="D7" s="8"/>
      <c r="E7" s="8"/>
      <c r="F7" s="8"/>
      <c r="G7" s="8"/>
      <c r="H7" s="8"/>
      <c r="I7" s="8"/>
      <c r="J7" s="1"/>
    </row>
    <row r="8" spans="1:10" ht="39.75" customHeight="1">
      <c r="A8" s="11"/>
      <c r="B8" s="12" t="s">
        <v>1</v>
      </c>
      <c r="C8" s="12" t="s">
        <v>11</v>
      </c>
      <c r="D8" s="12" t="s">
        <v>12</v>
      </c>
      <c r="E8" s="13" t="s">
        <v>2</v>
      </c>
      <c r="F8" s="12" t="s">
        <v>3</v>
      </c>
      <c r="G8" s="2" t="s">
        <v>4</v>
      </c>
      <c r="H8" s="13" t="s">
        <v>5</v>
      </c>
      <c r="I8" s="2" t="s">
        <v>6</v>
      </c>
      <c r="J8" s="3"/>
    </row>
    <row r="9" spans="1:10" ht="30" customHeight="1">
      <c r="A9" s="14"/>
      <c r="B9" s="15">
        <v>2.38</v>
      </c>
      <c r="C9" s="19"/>
      <c r="D9" s="19"/>
      <c r="E9" s="15">
        <f>B9+C9-D9</f>
        <v>2.38</v>
      </c>
      <c r="F9" s="16">
        <v>40000</v>
      </c>
      <c r="G9" s="15">
        <f>ROUND(E9*F9,2)</f>
        <v>95200</v>
      </c>
      <c r="H9" s="17">
        <f>ROUND(G9*23%,2)</f>
        <v>21896</v>
      </c>
      <c r="I9" s="15">
        <f>H9+G9</f>
        <v>117096</v>
      </c>
      <c r="J9" s="4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1"/>
    </row>
    <row r="13" spans="1:10" ht="39.75" customHeight="1">
      <c r="A13" s="11"/>
      <c r="B13" s="12" t="s">
        <v>1</v>
      </c>
      <c r="C13" s="12" t="s">
        <v>11</v>
      </c>
      <c r="D13" s="12" t="s">
        <v>12</v>
      </c>
      <c r="E13" s="13" t="s">
        <v>2</v>
      </c>
      <c r="F13" s="12" t="s">
        <v>3</v>
      </c>
      <c r="G13" s="2" t="s">
        <v>4</v>
      </c>
      <c r="H13" s="13" t="s">
        <v>5</v>
      </c>
      <c r="I13" s="2" t="s">
        <v>6</v>
      </c>
      <c r="J13" s="1"/>
    </row>
    <row r="14" spans="1:10" ht="30" customHeight="1">
      <c r="A14" s="14"/>
      <c r="B14" s="15">
        <v>2.38</v>
      </c>
      <c r="C14" s="19"/>
      <c r="D14" s="19"/>
      <c r="E14" s="15">
        <f>B14+C14-D14</f>
        <v>2.38</v>
      </c>
      <c r="F14" s="16">
        <v>45000</v>
      </c>
      <c r="G14" s="15">
        <f>ROUND(E14*F14,2)</f>
        <v>107100</v>
      </c>
      <c r="H14" s="17">
        <f>ROUND(G14*23%,2)</f>
        <v>24633</v>
      </c>
      <c r="I14" s="15">
        <f>H14+G14</f>
        <v>131733</v>
      </c>
      <c r="J14" s="1"/>
    </row>
    <row r="15" spans="1:10" s="26" customFormat="1" ht="15">
      <c r="A15" s="24"/>
      <c r="B15" s="20"/>
      <c r="C15" s="21"/>
      <c r="D15" s="21"/>
      <c r="E15" s="20"/>
      <c r="F15" s="22"/>
      <c r="G15" s="20"/>
      <c r="H15" s="23"/>
      <c r="I15" s="20"/>
      <c r="J15" s="25"/>
    </row>
    <row r="16" spans="1:10" s="26" customFormat="1" ht="15">
      <c r="A16" s="24"/>
      <c r="B16" s="20"/>
      <c r="C16" s="21"/>
      <c r="D16" s="21"/>
      <c r="E16" s="20"/>
      <c r="F16" s="22"/>
      <c r="G16" s="20"/>
      <c r="H16" s="23"/>
      <c r="I16" s="20"/>
      <c r="J16" s="25"/>
    </row>
    <row r="17" spans="1:10" ht="1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1"/>
    </row>
    <row r="18" spans="1:10" ht="39.75" customHeight="1">
      <c r="A18" s="11"/>
      <c r="B18" s="12" t="s">
        <v>1</v>
      </c>
      <c r="C18" s="12" t="s">
        <v>11</v>
      </c>
      <c r="D18" s="12" t="s">
        <v>12</v>
      </c>
      <c r="E18" s="13" t="s">
        <v>2</v>
      </c>
      <c r="F18" s="12" t="s">
        <v>3</v>
      </c>
      <c r="G18" s="2" t="s">
        <v>4</v>
      </c>
      <c r="H18" s="13" t="s">
        <v>5</v>
      </c>
      <c r="I18" s="2" t="s">
        <v>6</v>
      </c>
      <c r="J18" s="1"/>
    </row>
    <row r="19" spans="1:10" ht="30" customHeight="1">
      <c r="A19" s="14"/>
      <c r="B19" s="15">
        <v>2.38</v>
      </c>
      <c r="C19" s="19"/>
      <c r="D19" s="19"/>
      <c r="E19" s="15">
        <f>B19+C19-D19</f>
        <v>2.38</v>
      </c>
      <c r="F19" s="16">
        <v>14000</v>
      </c>
      <c r="G19" s="15">
        <f>ROUND(E19*F19,2)</f>
        <v>33320</v>
      </c>
      <c r="H19" s="17">
        <f>ROUND(G19*23%,2)</f>
        <v>7663.6</v>
      </c>
      <c r="I19" s="15">
        <f>H19+G19</f>
        <v>40983.6</v>
      </c>
      <c r="J19" s="1"/>
    </row>
    <row r="20" spans="1:10" s="26" customFormat="1" ht="15">
      <c r="A20" s="24"/>
      <c r="B20" s="20"/>
      <c r="C20" s="21"/>
      <c r="D20" s="21"/>
      <c r="E20" s="20"/>
      <c r="F20" s="22"/>
      <c r="G20" s="20"/>
      <c r="H20" s="23"/>
      <c r="I20" s="20"/>
      <c r="J20" s="25"/>
    </row>
    <row r="21" spans="1:10" s="26" customFormat="1" ht="15">
      <c r="A21" s="24"/>
      <c r="B21" s="20"/>
      <c r="C21" s="21"/>
      <c r="D21" s="21"/>
      <c r="E21" s="20"/>
      <c r="F21" s="22"/>
      <c r="G21" s="20"/>
      <c r="H21" s="23"/>
      <c r="I21" s="20"/>
      <c r="J21" s="25"/>
    </row>
    <row r="22" spans="1:10" ht="15">
      <c r="A22" s="8" t="s">
        <v>16</v>
      </c>
      <c r="B22" s="8"/>
      <c r="C22" s="8"/>
      <c r="D22" s="8"/>
      <c r="E22" s="8"/>
      <c r="F22" s="8"/>
      <c r="G22" s="8"/>
      <c r="H22" s="8"/>
      <c r="I22" s="8"/>
      <c r="J22" s="1"/>
    </row>
    <row r="23" spans="1:10" ht="39.75" customHeight="1">
      <c r="A23" s="11"/>
      <c r="B23" s="12" t="s">
        <v>1</v>
      </c>
      <c r="C23" s="12" t="s">
        <v>11</v>
      </c>
      <c r="D23" s="12" t="s">
        <v>12</v>
      </c>
      <c r="E23" s="13" t="s">
        <v>2</v>
      </c>
      <c r="F23" s="12" t="s">
        <v>3</v>
      </c>
      <c r="G23" s="2" t="s">
        <v>4</v>
      </c>
      <c r="H23" s="13" t="s">
        <v>5</v>
      </c>
      <c r="I23" s="2" t="s">
        <v>6</v>
      </c>
      <c r="J23" s="1"/>
    </row>
    <row r="24" spans="1:10" ht="30" customHeight="1">
      <c r="A24" s="14"/>
      <c r="B24" s="15">
        <v>2.38</v>
      </c>
      <c r="C24" s="19"/>
      <c r="D24" s="19"/>
      <c r="E24" s="15">
        <f>B24+C24-D24</f>
        <v>2.38</v>
      </c>
      <c r="F24" s="16">
        <v>14000</v>
      </c>
      <c r="G24" s="15">
        <f>ROUND(E24*F24,2)</f>
        <v>33320</v>
      </c>
      <c r="H24" s="17">
        <f>ROUND(G24*23%,2)</f>
        <v>7663.6</v>
      </c>
      <c r="I24" s="15">
        <f>H24+G24</f>
        <v>40983.6</v>
      </c>
      <c r="J24" s="1"/>
    </row>
    <row r="25" spans="1:10" ht="19.5" customHeight="1">
      <c r="A25" s="14"/>
      <c r="B25" s="20"/>
      <c r="C25" s="21"/>
      <c r="D25" s="21"/>
      <c r="E25" s="20"/>
      <c r="F25" s="22"/>
      <c r="G25" s="20"/>
      <c r="H25" s="23"/>
      <c r="I25" s="20"/>
      <c r="J25" s="1"/>
    </row>
    <row r="26" spans="1:10" ht="17.25" customHeight="1">
      <c r="A26" s="14"/>
      <c r="B26" s="20"/>
      <c r="C26" s="21"/>
      <c r="D26" s="21"/>
      <c r="E26" s="20"/>
      <c r="F26" s="22"/>
      <c r="G26" s="20"/>
      <c r="H26" s="23"/>
      <c r="I26" s="20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5"/>
      <c r="C28" s="5"/>
      <c r="D28" s="1"/>
      <c r="E28" s="1"/>
      <c r="F28" s="1"/>
      <c r="G28" s="28" t="s">
        <v>7</v>
      </c>
      <c r="H28" s="28"/>
      <c r="I28" s="28"/>
      <c r="J28" s="1"/>
    </row>
    <row r="29" spans="1:10" ht="54.75" customHeight="1">
      <c r="A29" s="1"/>
      <c r="B29" s="6" t="s">
        <v>8</v>
      </c>
      <c r="C29" s="6"/>
      <c r="D29" s="1"/>
      <c r="E29" s="1"/>
      <c r="F29" s="1"/>
      <c r="G29" s="29" t="s">
        <v>9</v>
      </c>
      <c r="H29" s="29"/>
      <c r="I29" s="29"/>
      <c r="J29" s="1"/>
    </row>
    <row r="31" ht="15">
      <c r="B31" t="s">
        <v>17</v>
      </c>
    </row>
  </sheetData>
  <sheetProtection/>
  <mergeCells count="5">
    <mergeCell ref="G28:I28"/>
    <mergeCell ref="G29:I29"/>
    <mergeCell ref="H3:I3"/>
    <mergeCell ref="D5:F5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Paweł PK. Kluczek</cp:lastModifiedBy>
  <cp:lastPrinted>2017-10-17T06:48:25Z</cp:lastPrinted>
  <dcterms:created xsi:type="dcterms:W3CDTF">2014-11-03T11:56:13Z</dcterms:created>
  <dcterms:modified xsi:type="dcterms:W3CDTF">2020-11-18T11:55:59Z</dcterms:modified>
  <cp:category/>
  <cp:version/>
  <cp:contentType/>
  <cp:contentStatus/>
</cp:coreProperties>
</file>