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480" windowHeight="8130" tabRatio="726" activeTab="5"/>
  </bookViews>
  <sheets>
    <sheet name="budynki." sheetId="1" r:id="rId1"/>
    <sheet name="budynki" sheetId="2" state="hidden" r:id="rId2"/>
    <sheet name="pozostałe śr. trwałe" sheetId="3" r:id="rId3"/>
    <sheet name="elektronika stacjonarna" sheetId="4" r:id="rId4"/>
    <sheet name="elektronika przenośna" sheetId="5" r:id="rId5"/>
    <sheet name="pojazdy" sheetId="6" r:id="rId6"/>
    <sheet name="gotówka" sheetId="7" state="hidden" r:id="rId7"/>
    <sheet name="pozostałe śr. trwałe (2)" sheetId="8" state="hidden" r:id="rId8"/>
  </sheets>
  <definedNames>
    <definedName name="_xlnm._FilterDatabase" localSheetId="0" hidden="1">budynki.!$A$7:$I$49</definedName>
    <definedName name="_xlnm._FilterDatabase" localSheetId="3" hidden="1">'elektronika stacjonarna'!$A$12:$D$89</definedName>
  </definedNames>
  <calcPr calcId="145621"/>
</workbook>
</file>

<file path=xl/calcChain.xml><?xml version="1.0" encoding="utf-8"?>
<calcChain xmlns="http://schemas.openxmlformats.org/spreadsheetml/2006/main">
  <c r="D89" i="4" l="1"/>
  <c r="G47" i="1"/>
  <c r="D51" i="4"/>
  <c r="D18" i="5"/>
  <c r="B13" i="3"/>
  <c r="B24" i="3" s="1"/>
</calcChain>
</file>

<file path=xl/sharedStrings.xml><?xml version="1.0" encoding="utf-8"?>
<sst xmlns="http://schemas.openxmlformats.org/spreadsheetml/2006/main" count="641" uniqueCount="397">
  <si>
    <t>Załącznik nr 1A</t>
  </si>
  <si>
    <t>Wykaz budynków i budowli do ubezpieczenia od ognia i innych żywiołów</t>
  </si>
  <si>
    <t>URZĘDU GMINY W OPINOGÓRZE GÓRNEJ</t>
  </si>
  <si>
    <t>ul. Krasińskiego 4, 06 - 406 Opinogóra</t>
  </si>
  <si>
    <t>Lp.</t>
  </si>
  <si>
    <t>Nazwa budynku, adres</t>
  </si>
  <si>
    <t>Rok budowy</t>
  </si>
  <si>
    <t>Wartość odtworzeniowa</t>
  </si>
  <si>
    <t>Zabezpieczenia  przeciwpożarowe i przeciw kradzieżowe</t>
  </si>
  <si>
    <t>1.</t>
  </si>
  <si>
    <t>Zabezpieczenia p-poż zgodne z przepisami.Budynek częściowo okratowany, alarm.</t>
  </si>
  <si>
    <t>2.</t>
  </si>
  <si>
    <t>Budynek gospodarczy w Kołaczkowie</t>
  </si>
  <si>
    <t>Zabezpieczenia p-poż zgodne z przepisami.</t>
  </si>
  <si>
    <t>3.</t>
  </si>
  <si>
    <t>Budynek OSP Opinogóra Górna</t>
  </si>
  <si>
    <t>4.</t>
  </si>
  <si>
    <t>Budynek stołówki w Opinogórze</t>
  </si>
  <si>
    <t>5.</t>
  </si>
  <si>
    <t>Lokal mieszkalny w Trętowie</t>
  </si>
  <si>
    <t>Zabezpieczenie p-poż.zgodne z przpisami.</t>
  </si>
  <si>
    <t>6.</t>
  </si>
  <si>
    <t>Budynek komunalny w Kołaczkowie /były ośrodek zdrowia/</t>
  </si>
  <si>
    <t>7.</t>
  </si>
  <si>
    <t>Budynek Ośrodka Zdrowia w Opinogórze</t>
  </si>
  <si>
    <t>2004 /przyjęty/</t>
  </si>
  <si>
    <t>8.</t>
  </si>
  <si>
    <t>9.</t>
  </si>
  <si>
    <t>10.</t>
  </si>
  <si>
    <t>Remiza OSP Kołaczków</t>
  </si>
  <si>
    <t>11.</t>
  </si>
  <si>
    <t>Świetlica w Baczach</t>
  </si>
  <si>
    <t>12.</t>
  </si>
  <si>
    <t>13.</t>
  </si>
  <si>
    <t>Świetlica w Rembówku</t>
  </si>
  <si>
    <t>14.</t>
  </si>
  <si>
    <t>Świetlica w Czernicach</t>
  </si>
  <si>
    <t>15.</t>
  </si>
  <si>
    <t>Świetlica w Pomorzu</t>
  </si>
  <si>
    <t>Świetlica w Zygmuntowie</t>
  </si>
  <si>
    <t>Strażnica w Sosnowie</t>
  </si>
  <si>
    <t>Strażnica w Łagunach</t>
  </si>
  <si>
    <t>Strażnica w Wierzbowie</t>
  </si>
  <si>
    <t>Strażnica w Dzboniu</t>
  </si>
  <si>
    <t>Strażnica we Władysławowie</t>
  </si>
  <si>
    <t>Budynek lecznicy weterynaryjnej w Woli Wierzbowskiej</t>
  </si>
  <si>
    <t>Razem:</t>
  </si>
  <si>
    <t>Lp. 8 - wartość rzeczywista</t>
  </si>
  <si>
    <t>Liczba pracowników w jednostce:</t>
  </si>
  <si>
    <t>(nazwa jednostki, adres)</t>
  </si>
  <si>
    <t>Wartość księgowa brutto (bez amortyzacji)</t>
  </si>
  <si>
    <t>Inne lokalizacje (oprócz ww. budynków) w których znajduje się Państwa mienie:</t>
  </si>
  <si>
    <t>Załącznik nr 1B</t>
  </si>
  <si>
    <t>Wartość pozostałych środków trwałych i wyposażenia</t>
  </si>
  <si>
    <t>URZĘDU GMINY</t>
  </si>
  <si>
    <t>W OPINOGÓRZE GÓRNEJ</t>
  </si>
  <si>
    <r>
      <t>Łączna wartośćpozostałych środków trwałych, środków trwałych niskocennych i wyposażenia</t>
    </r>
    <r>
      <rPr>
        <sz val="10"/>
        <rFont val="Arial"/>
        <family val="2"/>
        <charset val="238"/>
      </rPr>
      <t xml:space="preserve"> (z wyłączeniem budynków i budowli, sprzętu elektronicznego wykazanego dalej i pojazdów)</t>
    </r>
  </si>
  <si>
    <t>Księgozbiór</t>
  </si>
  <si>
    <t>-</t>
  </si>
  <si>
    <t>Ochotniczych Straży Pożarnych</t>
  </si>
  <si>
    <t>Załącznik nr 1C</t>
  </si>
  <si>
    <t>Wykaz stacjonarnego sprzętu elektronicznego</t>
  </si>
  <si>
    <t>do ubezpieczenia od wszystkich ryzyk</t>
  </si>
  <si>
    <t>URZĄD GMINY</t>
  </si>
  <si>
    <t>w OPINOGÓRZE GÓRNEJ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</si>
  <si>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</si>
  <si>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</si>
  <si>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</si>
  <si>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</si>
  <si>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</si>
  <si>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Załącznik nr 1C'</t>
  </si>
  <si>
    <t>Wykaz przenośnego sprzętu elektronicznego</t>
  </si>
  <si>
    <t>Za sprzęt elektroniczny przenośny przyjmuje się komputery (laptopy), kamery video itp. sprzęt</t>
  </si>
  <si>
    <t>Nazwa sprzętu (marka, typ, numer)</t>
  </si>
  <si>
    <t xml:space="preserve">Załącznik nr 1D </t>
  </si>
  <si>
    <t xml:space="preserve">Wykaz pojazdów </t>
  </si>
  <si>
    <t xml:space="preserve">W URZĘDZIE GMINY W OPINOGÓRZE GÓRNEJ </t>
  </si>
  <si>
    <t>Nr rejestr.</t>
  </si>
  <si>
    <t>Marka</t>
  </si>
  <si>
    <t>Typ, model</t>
  </si>
  <si>
    <t>Rodzaj pojazdu</t>
  </si>
  <si>
    <t>Poj. Siln</t>
  </si>
  <si>
    <t xml:space="preserve">Nr nadwozia </t>
  </si>
  <si>
    <t>Ładown./ ilość miejsc</t>
  </si>
  <si>
    <t>Przebieg (około)</t>
  </si>
  <si>
    <t>Data pierw. rejestracji</t>
  </si>
  <si>
    <t xml:space="preserve">Warość </t>
  </si>
  <si>
    <t>Okres ub. OC i NW</t>
  </si>
  <si>
    <t>Okres ub. AC i KR</t>
  </si>
  <si>
    <t>(z VAT)</t>
  </si>
  <si>
    <t>od</t>
  </si>
  <si>
    <t>do</t>
  </si>
  <si>
    <t>WCI W327</t>
  </si>
  <si>
    <t>RENAULT</t>
  </si>
  <si>
    <t>Kangoo II Expresion</t>
  </si>
  <si>
    <t>s. osobowy</t>
  </si>
  <si>
    <t>VF1KCOWEF28952904</t>
  </si>
  <si>
    <t>535/5</t>
  </si>
  <si>
    <t>2003.05.28</t>
  </si>
  <si>
    <t>CND 075C</t>
  </si>
  <si>
    <t>JELCZ</t>
  </si>
  <si>
    <t>s,specjalny</t>
  </si>
  <si>
    <t>20973</t>
  </si>
  <si>
    <t>4</t>
  </si>
  <si>
    <t>1991r</t>
  </si>
  <si>
    <t>CAA 3606</t>
  </si>
  <si>
    <t>STAR</t>
  </si>
  <si>
    <t>00SM</t>
  </si>
  <si>
    <t>s.specjalny</t>
  </si>
  <si>
    <t>06794</t>
  </si>
  <si>
    <t>3500/6</t>
  </si>
  <si>
    <t>1981r</t>
  </si>
  <si>
    <t>CAV 8314</t>
  </si>
  <si>
    <t>2870/8</t>
  </si>
  <si>
    <t>1988r</t>
  </si>
  <si>
    <t>WCI U232</t>
  </si>
  <si>
    <t>Daimler Benz</t>
  </si>
  <si>
    <t>38018314741176</t>
  </si>
  <si>
    <t>1500/9</t>
  </si>
  <si>
    <t>2002r</t>
  </si>
  <si>
    <t>WCI V357</t>
  </si>
  <si>
    <t>FORD</t>
  </si>
  <si>
    <t xml:space="preserve"> Transit 330M 2.4 TD</t>
  </si>
  <si>
    <t>VF0LXXGBL2P03007</t>
  </si>
  <si>
    <t>1527/6</t>
  </si>
  <si>
    <t>2003r</t>
  </si>
  <si>
    <t>WCI67SN</t>
  </si>
  <si>
    <t>Daimler Chrysler</t>
  </si>
  <si>
    <t>3W10 D-KA</t>
  </si>
  <si>
    <t>WDB6024671P041850</t>
  </si>
  <si>
    <t>7</t>
  </si>
  <si>
    <t>WCI S277</t>
  </si>
  <si>
    <t>Autosan</t>
  </si>
  <si>
    <t>H9-21.41S</t>
  </si>
  <si>
    <t>autobus szkol.</t>
  </si>
  <si>
    <t>SUASW3AAP2S022052</t>
  </si>
  <si>
    <t>44</t>
  </si>
  <si>
    <t>2002.09.18</t>
  </si>
  <si>
    <t>WCI 20ST</t>
  </si>
  <si>
    <t xml:space="preserve">Volkswagen </t>
  </si>
  <si>
    <t xml:space="preserve">Transporter 2,0                                      </t>
  </si>
  <si>
    <t>WV2ZZZ70ZPH1315950727</t>
  </si>
  <si>
    <t>750/3</t>
  </si>
  <si>
    <t>27.07.1993</t>
  </si>
  <si>
    <t>WCI 01PG</t>
  </si>
  <si>
    <t>Rydwan</t>
  </si>
  <si>
    <t>A 750</t>
  </si>
  <si>
    <t>przyczepa</t>
  </si>
  <si>
    <t>SYBA0754030000983</t>
  </si>
  <si>
    <t>490/'-</t>
  </si>
  <si>
    <t>06.05.2004</t>
  </si>
  <si>
    <t>WCI 02821</t>
  </si>
  <si>
    <t>Volvo</t>
  </si>
  <si>
    <t>FL 614</t>
  </si>
  <si>
    <t>YB1E6A4AXLB455235</t>
  </si>
  <si>
    <t>01.09.1990</t>
  </si>
  <si>
    <t>WCI 15VA</t>
  </si>
  <si>
    <t>Daf</t>
  </si>
  <si>
    <t>FA1600</t>
  </si>
  <si>
    <t>XLAAE16DT00264092</t>
  </si>
  <si>
    <t xml:space="preserve">Fiat </t>
  </si>
  <si>
    <t>Ducato</t>
  </si>
  <si>
    <t>ZFA2300005490154</t>
  </si>
  <si>
    <t>WCI09967</t>
  </si>
  <si>
    <t>010</t>
  </si>
  <si>
    <t>SUJ010021W0000220</t>
  </si>
  <si>
    <t>* Lp. 1 - pojazd posiada wyposażenie dodatkowe. Wartości zakupu: alarm 800 zł, radio 700 zł.</t>
  </si>
  <si>
    <t xml:space="preserve">* Lp. 6 - pojazd zarejestrowany jest na OSP Łaguny, 06 - 406 Opinogóra; posiada radiostację i światła dachowe "koguty" o wartości zakupu 2.000 zł </t>
  </si>
  <si>
    <t xml:space="preserve">              rozpieracz kolumnowy LZR 12/300, nożyce hydrauliczne S-90, łańcuchy do rozpieraka ramieniowego. Łącznie 20.000 zł, wliczono w cenę pojazdu.</t>
  </si>
  <si>
    <t>Załącznik nr 1E</t>
  </si>
  <si>
    <t>Informacje dotyczące ubezpieczenia wartości pieniężnych</t>
  </si>
  <si>
    <t>(nazwa jednostki)</t>
  </si>
  <si>
    <t>w ...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</si>
  <si>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</si>
  <si>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</si>
  <si>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</si>
  <si>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</si>
  <si>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</si>
  <si>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</si>
  <si>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</si>
  <si>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</si>
  <si>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GMINNA BIBLIOTEKA PUBLICZNA</t>
  </si>
  <si>
    <r>
      <t>Łączna wartośćpozostałych środków trwałych, środków trwałych niskocennych i wyposażenia</t>
    </r>
    <r>
      <rPr>
        <sz val="10"/>
        <rFont val="Arial"/>
        <family val="2"/>
        <charset val="238"/>
      </rPr>
      <t xml:space="preserve"> (z wyłączeniem budynków i budowli, sprzętu elektronicznego wykazanego dalej i pojazdów posiadających ubezpieczenie AC)</t>
    </r>
  </si>
  <si>
    <r>
      <t xml:space="preserve">ŚRODKI OBROTOWE </t>
    </r>
    <r>
      <rPr>
        <sz val="10"/>
        <rFont val="Arial"/>
        <family val="2"/>
        <charset val="238"/>
      </rPr>
      <t>(materiały, zapasy, produkcja w toku, wyroby gotowe)</t>
    </r>
  </si>
  <si>
    <t>cena zakupu, koszt wytworzenia</t>
  </si>
  <si>
    <t>maksymalny dzienny stan przewidywany w okresie ubezpieczenia</t>
  </si>
  <si>
    <t>WCI09940</t>
  </si>
  <si>
    <t>Okres ubezpieczenia od 18.12.2012</t>
  </si>
  <si>
    <t>Materiał budowy ścian, więźby dachowej i pokrycia dachu</t>
  </si>
  <si>
    <r>
      <t>Powierzchnia (m</t>
    </r>
    <r>
      <rPr>
        <b/>
        <vertAlign val="superscript"/>
        <sz val="8"/>
        <rFont val="Times New Roman"/>
        <family val="1"/>
        <charset val="238"/>
      </rPr>
      <t>2</t>
    </r>
    <r>
      <rPr>
        <b/>
        <sz val="8"/>
        <rFont val="Times New Roman"/>
        <family val="1"/>
        <charset val="238"/>
      </rPr>
      <t>)</t>
    </r>
  </si>
  <si>
    <t>nie starszy niż 5 letni (wyprodukowany w roku 2008).</t>
  </si>
  <si>
    <t>* Lp. 11- pierwsza rejestracja w kraju 30.10.2009</t>
  </si>
  <si>
    <t>01.01.2013</t>
  </si>
  <si>
    <t>31.12.2015</t>
  </si>
  <si>
    <t>Inne lokalizacje (oprócz ww. budynków) w których znajduje się ubezpieczane mienie: BRAK</t>
  </si>
  <si>
    <t>Laptop DellVostro CN-OG2R51-70166-126-0067-A00</t>
  </si>
  <si>
    <t>Laptop DellVostro CN-OG2R51-70166-126-0068-A00</t>
  </si>
  <si>
    <t>Laptop DellVostro 3600</t>
  </si>
  <si>
    <t xml:space="preserve">Laptop Acer </t>
  </si>
  <si>
    <t>Serwer DellPowerEdgeR710 36JWZ4J</t>
  </si>
  <si>
    <t>Serwer DellPowerEdgeR210 BXMWZ4J</t>
  </si>
  <si>
    <t>Serwer B-DellPowerEdgeT610 59Z745J</t>
  </si>
  <si>
    <t>Serwer B-DellPowerEdgeT610 69Z745J</t>
  </si>
  <si>
    <t>Przełącznik KVM - Avocent SwitchView 4SV1000-202
 0321119246</t>
  </si>
  <si>
    <t>Stacja robocza A-Dell Optiplex 990 DT 
z monitorem P1911 1J5V5J</t>
  </si>
  <si>
    <t>Stacja robocza A-Dell Optiplex 990 DT 
z monitorem P1911 JH5V45J</t>
  </si>
  <si>
    <t>Skaner 1-Fujitsu fi-6230 051673</t>
  </si>
  <si>
    <t>Urządzenie firewall/router klasy UTM typ A Zyxel ZyWall USG 100 S110Z02017352</t>
  </si>
  <si>
    <t>Switch Typ A1 - Zyxel ES-2108G</t>
  </si>
  <si>
    <t>Switch Catalyst 2960 series Cisco WS-C2960-24TT-L 
F0C1446Z4M1</t>
  </si>
  <si>
    <t>Switch Catalyst 2960 series Cisco WS-C2960-48TT-L
F0C1451X5R8</t>
  </si>
  <si>
    <t>Switch Catalyst 2960 series Cisco WS-C2960-48TT-L
F0C1451X5RE</t>
  </si>
  <si>
    <t>Router klasy UTM FortiGate 80C FGT80C3910620824</t>
  </si>
  <si>
    <t>Centrala telefoniczna Platan</t>
  </si>
  <si>
    <t>Komputer PC DELL OPTIPLEX 380 67TSZ4J</t>
  </si>
  <si>
    <t>Monitor DELL E1911C CN-OW6VPJ-64180-OBJ-280S</t>
  </si>
  <si>
    <t>Komputer PC DELL OPTIPLEX 380 27TSZ4J</t>
  </si>
  <si>
    <t>Monitor DELL E1911C CN-OW6VPJ-64180-OBJ-286S</t>
  </si>
  <si>
    <t>Drukarka Lexmark E460dn 72HH073</t>
  </si>
  <si>
    <t>Szafa serwerowa Rack 19" z zestawem wentylatorów</t>
  </si>
  <si>
    <t>Streamer DELL RD1000</t>
  </si>
  <si>
    <t>Zasilacz do serwerów Smart-UPS 3000XL JS1103009954</t>
  </si>
  <si>
    <t>Zasilacz do serwerów Smart-UPS 3000XL JS0950017014</t>
  </si>
  <si>
    <t>Zasilacz do serwerów Smart-UPS 3000XL JS1103009916</t>
  </si>
  <si>
    <t>Skaner Mustek P3600 A3 PRO I0919D00271</t>
  </si>
  <si>
    <t>Komputer PC DELL OPTIPLEX 380 57TSZ4J</t>
  </si>
  <si>
    <t>Monitor DELL E1911C CNOW6VPJ64180OBJ282S</t>
  </si>
  <si>
    <t>Komputer PC DELL OPTIPLEX 380 47TSZ4J</t>
  </si>
  <si>
    <t>Monitor DELL E1911C CNOW6VPJ64180OBJ281S</t>
  </si>
  <si>
    <t>Komputer PC DELL OPTIPLEX 380 H6TSZ4J</t>
  </si>
  <si>
    <t>Monitor DELL E1911C CN-OW6VPJ-64180-OBJ-27QS</t>
  </si>
  <si>
    <t>Komputer PC DELL OPTIPLEX 380 87TSZ4J</t>
  </si>
  <si>
    <t>Monitor DELL E1911C CN-OW6VPJ-64180-OBJ-27RS</t>
  </si>
  <si>
    <t>Komputer PC DELL OPTIPLEX 380 J6TSZ4J</t>
  </si>
  <si>
    <t>Monitor DELL E1911C CN-OW6VPJ-64180-OBJ-2846</t>
  </si>
  <si>
    <t>Drukarka Lexmark X463de 35P4R76</t>
  </si>
  <si>
    <t>Komputer PC DELL OPTIPLEX 380 37TSZ4J</t>
  </si>
  <si>
    <t>Monitor DELL E1911C CN-OW6VPJ-64180-OBJ-285S</t>
  </si>
  <si>
    <t>Urządzenie wielofunkcyjne HP LaserJet 1536dnf MFP
CND9D4BB7H</t>
  </si>
  <si>
    <t>Urządzenie wielofunkcyjne Lexmark X945E 728303</t>
  </si>
  <si>
    <t>Urządzenie wielofunkcyjne HP LaserJet M2727nf 
CNDT88TGR7</t>
  </si>
  <si>
    <t>Komputer PC DELL OPTIPLEX 380 77TSZ4J</t>
  </si>
  <si>
    <t>Monitor DELL E1911C CN-OW6VPJ-64180-OBJ-283S</t>
  </si>
  <si>
    <t>Drukarka HP LaserJet P2015dn CNBW8765WL</t>
  </si>
  <si>
    <t>Drukarka HP LaserJetP1606dn VNC3X44334</t>
  </si>
  <si>
    <t xml:space="preserve">Urządzenie wielofunkcyjne Samsung </t>
  </si>
  <si>
    <t>Komputer PC Dell Vostro 430I 5QVZR4J</t>
  </si>
  <si>
    <t>Monitor HP LE1851W</t>
  </si>
  <si>
    <t>Komputer PC Dell Vostro 430I JQV2R4J</t>
  </si>
  <si>
    <t>Budynek Urzędu Gminy w Opinogórze Górnej</t>
  </si>
  <si>
    <t>obręb</t>
  </si>
  <si>
    <t>działka</t>
  </si>
  <si>
    <t>60/12</t>
  </si>
  <si>
    <t>Budynek świetlicy w Bogucinie</t>
  </si>
  <si>
    <t>228/2</t>
  </si>
  <si>
    <t>234</t>
  </si>
  <si>
    <t>60/47</t>
  </si>
  <si>
    <t>60/50</t>
  </si>
  <si>
    <t>62/6</t>
  </si>
  <si>
    <t>60/1</t>
  </si>
  <si>
    <t>29/4</t>
  </si>
  <si>
    <t>50/1</t>
  </si>
  <si>
    <t>37</t>
  </si>
  <si>
    <t>56</t>
  </si>
  <si>
    <t>145/1</t>
  </si>
  <si>
    <t>Świetlica w Kołakach Kwasach z lokalem socjalnym</t>
  </si>
  <si>
    <t>88</t>
  </si>
  <si>
    <t>75</t>
  </si>
  <si>
    <t>10/2</t>
  </si>
  <si>
    <t>51</t>
  </si>
  <si>
    <t>183/2</t>
  </si>
  <si>
    <t>329</t>
  </si>
  <si>
    <t>Garaż OSP w Wierzbowie</t>
  </si>
  <si>
    <t>Świetlica i Strażnica OSP w Woli Wierzbowskiej</t>
  </si>
  <si>
    <t>71</t>
  </si>
  <si>
    <t>27/2</t>
  </si>
  <si>
    <t>Świetlica we Władysławowie</t>
  </si>
  <si>
    <t>29/2</t>
  </si>
  <si>
    <t xml:space="preserve">Budynek OSP i Świetlicy w Długołęce </t>
  </si>
  <si>
    <t>73/8</t>
  </si>
  <si>
    <t>99</t>
  </si>
  <si>
    <t>Budynek inny w Kołakack-Kwasach przy świetlicy</t>
  </si>
  <si>
    <t>Inny budynek przy Stażnicy w Łagunach</t>
  </si>
  <si>
    <t>Świetlica w Pałukach</t>
  </si>
  <si>
    <t>208</t>
  </si>
  <si>
    <t>Budynek mieszkalny w Pałukach</t>
  </si>
  <si>
    <t>98</t>
  </si>
  <si>
    <t>Budynek gospodarczy w Pałukach</t>
  </si>
  <si>
    <t>Budynek oczyszczalni ścieków w Pomorzu</t>
  </si>
  <si>
    <t>139</t>
  </si>
  <si>
    <t>354/1</t>
  </si>
  <si>
    <t>Budynek po byłej Szkole Podstawowej w Trętowie-Pełzach</t>
  </si>
  <si>
    <t>62/8</t>
  </si>
  <si>
    <t>Budynek inny przy budynku byłej Szkoły Podstawowej w Trętowie-Pełzach</t>
  </si>
  <si>
    <t>Zestaw komputerowy Monitor SAMSUNG-8.1 MY19HMDQ200816K
Komputer PC HARRY 700199</t>
  </si>
  <si>
    <t>Zestaw komputerowy Monitor SAMSUNG SyncMaster 943BM 
MY19HMDQ200759M Komputer Harry 700198</t>
  </si>
  <si>
    <t>Zestaw komputerowy Komputer PC Harry 
Monitor LG Flatron L1954SM 801NDBP3U261</t>
  </si>
  <si>
    <t>Zestaw komputerowy Komputer PC HARRY 5903560981725 700199.22 Monitor Samsung SyncMaster 943BM MY19HMDQ200364T</t>
  </si>
  <si>
    <t>Zestaw komputerowy Komputer PC Harry 700196 Monitor SAMSUNG SyncMaster 943BM MY19HMDQ200758J</t>
  </si>
  <si>
    <t xml:space="preserve">Komputer PC LENOVO K.US-1-014-0858Zestaw komputerowy Monitor LENOVO THINKVISION </t>
  </si>
  <si>
    <t>Zestaw komputerowy Komputer PC NTT System ZB-W572G-P01 B378042 Monitor Belinea 1970S1 1119350803AU10400904</t>
  </si>
  <si>
    <t>Zestaw komputerowy Komputer PC NTT System ZB-W572G-P01 B378048 Monitor Belinea 1970S1 AA1119350803AU10400730</t>
  </si>
  <si>
    <t>Zestaw komputerowy Komputer PC NTT System ZB-W572G-P01 B377993 Monitor Belinea 1970S1 AA1119350803AU10400729</t>
  </si>
  <si>
    <t>Zestw komputerowy Komputer PC NTT System ZB-W572G-P01 B378030 Monitor Belinea 1970S1 AA1119350803AU10400738</t>
  </si>
  <si>
    <t>Zestaw komputerowy Komputer PC NTT System ZB-W572G-P01 B378053 Monitor Belinea 1970S1 AA1119350803AU10401137</t>
  </si>
  <si>
    <t>Zestaw komputerowy Komputer PC NTT System ZB-W572G-P01 B378019 Monitor Belinea 1970S1 AA1119350803AU10401135</t>
  </si>
  <si>
    <t>Zestaw komputerowy Komputer PC NTT System ZB-W572G-P01 B378033 Monitor Belinea 1970S1 AA1119350803AU10400741</t>
  </si>
  <si>
    <t>Zestw komputerowy Komputer PC NTT System ZB-W572G-P01 B378073 Monitor Belinea 1970S1 AA1119350803AU10400736</t>
  </si>
  <si>
    <t>Zestaw komputerowy Komputer PC NTT System ZB-W572G-P01 B378081 Monitor Belinea 1970S1 AA1119350803AU10400731</t>
  </si>
  <si>
    <t>Drukarka HP LaserJet 2055dn</t>
  </si>
  <si>
    <t>Zestaw komputerowy - świetlica w Pałukach</t>
  </si>
  <si>
    <t>Telefax</t>
  </si>
  <si>
    <t>Komputer PC DELL OPTIPLEX 380 17TSZ4J</t>
  </si>
  <si>
    <t>Monitor DELL E1911C CN-OW6VPJ-64180-OBJ-27TS</t>
  </si>
  <si>
    <t>Drukarka XEROX Phaser 3010 3176867050</t>
  </si>
  <si>
    <t>Serwer Actina Solar 100S5 00313276-ZMOKU</t>
  </si>
  <si>
    <t>Switch D-Link DES-1005D QK0F1B301610-ZMOKU</t>
  </si>
  <si>
    <t>Skaner Epson Perfection V33 MM2W006578-ZMOKU</t>
  </si>
  <si>
    <t>Drukarka XEROX Phaser 3010 3176867387</t>
  </si>
  <si>
    <t>Świetlica w Kobylinie</t>
  </si>
  <si>
    <t>brak</t>
  </si>
  <si>
    <t>24.08.1998</t>
  </si>
  <si>
    <t>* Lp. 12- pierwsza rejestracja w kraju 2008 rok</t>
  </si>
  <si>
    <t>Murowany, drewno, papa</t>
  </si>
  <si>
    <t>Murowany, drewno, blacha</t>
  </si>
  <si>
    <t>Murowany, drewno, eternit</t>
  </si>
  <si>
    <t>Drewno, drewno, papa</t>
  </si>
  <si>
    <t>Murowany, drewno, dachówka</t>
  </si>
  <si>
    <t>Murowany, drewno, gont bituminy</t>
  </si>
  <si>
    <t>Tworzywo sztuczne, drewno, papa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</si>
  <si>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</si>
  <si>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</si>
  <si>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</si>
  <si>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</si>
  <si>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</si>
  <si>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</si>
  <si>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</si>
  <si>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</si>
  <si>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</si>
  <si>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</si>
  <si>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</si>
  <si>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</si>
  <si>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</si>
  <si>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</si>
  <si>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</si>
  <si>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</si>
  <si>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</si>
  <si>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</si>
  <si>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</si>
  <si>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</si>
  <si>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</si>
  <si>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</si>
  <si>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</si>
  <si>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</si>
  <si>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Budynek sklepu w Wierzbowie</t>
  </si>
  <si>
    <t>Lp. 18, 19, 24, 33, 37, 38 - wartość księgowa brutto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</si>
  <si>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</si>
  <si>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</si>
  <si>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</si>
  <si>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</si>
  <si>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</si>
  <si>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</si>
  <si>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</si>
  <si>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</si>
  <si>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</si>
  <si>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</si>
  <si>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</si>
  <si>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</si>
  <si>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</si>
  <si>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</si>
  <si>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</si>
  <si>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</si>
  <si>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</si>
  <si>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</si>
  <si>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</si>
  <si>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</si>
  <si>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</si>
  <si>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</si>
  <si>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</si>
  <si>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</si>
  <si>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</si>
  <si>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</si>
  <si>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</si>
  <si>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</si>
  <si>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</si>
  <si>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</si>
  <si>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</si>
  <si>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</si>
  <si>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</si>
  <si>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</si>
  <si>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</si>
  <si>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</si>
  <si>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</si>
  <si>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* Lp. 9 - pojazd specjalny do ratownictwa drogowego zarejestrowany jako specjalny. Posiada na wyposażeniu pompa spalinowa GO3T, rozpieracz ramieniowy SP-30</t>
  </si>
  <si>
    <t>* W wartości pojazdów specjalnych ujęto wartość wyposażenia tych pojazdów</t>
  </si>
  <si>
    <t>Budynek po Szkole Podstawowej w Dzboniu</t>
  </si>
  <si>
    <t>Budynek po byłej Szkole Podstawowej we Władysławowie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</si>
</sst>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"/>
    <numFmt numFmtId="165" formatCode="#,##0.00&quot; zł&quot;;[Red]\-#,##0.00&quot; zł&quot;"/>
    <numFmt numFmtId="166" formatCode="#,##0\ &quot;zł&quot;"/>
  </numFmts>
  <fonts count="4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3" borderId="9" applyNumberFormat="0" applyAlignment="0" applyProtection="0"/>
    <xf numFmtId="0" fontId="17" fillId="3" borderId="0" applyNumberFormat="0" applyBorder="0" applyAlignment="0" applyProtection="0"/>
  </cellStyleXfs>
  <cellXfs count="148">
    <xf numFmtId="0" fontId="0" fillId="0" borderId="0" xfId="0"/>
    <xf numFmtId="0" fontId="0" fillId="0" borderId="0" xfId="0" applyFont="1"/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0" fontId="0" fillId="0" borderId="10" xfId="0" applyBorder="1"/>
    <xf numFmtId="0" fontId="18" fillId="0" borderId="11" xfId="0" applyFont="1" applyBorder="1"/>
    <xf numFmtId="164" fontId="18" fillId="0" borderId="10" xfId="0" applyNumberFormat="1" applyFont="1" applyBorder="1"/>
    <xf numFmtId="0" fontId="0" fillId="0" borderId="0" xfId="0" applyFill="1"/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1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0" xfId="0" applyFont="1" applyBorder="1"/>
    <xf numFmtId="0" fontId="25" fillId="0" borderId="0" xfId="0" applyFont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/>
    <xf numFmtId="164" fontId="1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/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/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0" fillId="0" borderId="10" xfId="0" applyFont="1" applyFill="1" applyBorder="1"/>
    <xf numFmtId="0" fontId="34" fillId="0" borderId="10" xfId="0" applyFont="1" applyBorder="1"/>
    <xf numFmtId="0" fontId="20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/>
    <xf numFmtId="0" fontId="38" fillId="0" borderId="0" xfId="0" applyFont="1"/>
    <xf numFmtId="0" fontId="20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/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18" fillId="0" borderId="0" xfId="0" applyNumberFormat="1" applyFont="1" applyBorder="1"/>
    <xf numFmtId="0" fontId="38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4" xfId="0" applyFill="1" applyBorder="1"/>
    <xf numFmtId="165" fontId="0" fillId="0" borderId="14" xfId="0" applyNumberFormat="1" applyFill="1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vertical="center"/>
    </xf>
    <xf numFmtId="165" fontId="0" fillId="0" borderId="15" xfId="0" applyNumberFormat="1" applyFill="1" applyBorder="1"/>
    <xf numFmtId="164" fontId="18" fillId="0" borderId="11" xfId="0" applyNumberFormat="1" applyFont="1" applyBorder="1"/>
    <xf numFmtId="0" fontId="20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164" fontId="21" fillId="0" borderId="15" xfId="0" applyNumberFormat="1" applyFont="1" applyFill="1" applyBorder="1" applyAlignment="1">
      <alignment vertical="center" wrapText="1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164" fontId="21" fillId="0" borderId="15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4" xfId="0" applyBorder="1"/>
    <xf numFmtId="0" fontId="0" fillId="0" borderId="10" xfId="0" applyFill="1" applyBorder="1"/>
    <xf numFmtId="0" fontId="0" fillId="0" borderId="14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14" xfId="0" applyNumberFormat="1" applyBorder="1"/>
    <xf numFmtId="165" fontId="0" fillId="0" borderId="10" xfId="0" applyNumberFormat="1" applyFill="1" applyBorder="1"/>
    <xf numFmtId="165" fontId="0" fillId="0" borderId="14" xfId="0" applyNumberFormat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 vertical="center" wrapText="1"/>
    </xf>
    <xf numFmtId="164" fontId="21" fillId="0" borderId="15" xfId="0" applyNumberFormat="1" applyFont="1" applyBorder="1" applyAlignment="1">
      <alignment horizontal="left" vertical="center" wrapText="1"/>
    </xf>
    <xf numFmtId="164" fontId="21" fillId="0" borderId="15" xfId="0" applyNumberFormat="1" applyFont="1" applyFill="1" applyBorder="1" applyAlignment="1">
      <alignment horizontal="left" vertical="center" wrapText="1"/>
    </xf>
    <xf numFmtId="164" fontId="21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64" fontId="18" fillId="0" borderId="15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5" fontId="0" fillId="0" borderId="16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65" fontId="18" fillId="0" borderId="16" xfId="0" applyNumberFormat="1" applyFont="1" applyBorder="1"/>
    <xf numFmtId="0" fontId="18" fillId="0" borderId="15" xfId="0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Font="1" applyBorder="1" applyAlignment="1">
      <alignment horizontal="right" vertical="center" wrapText="1"/>
    </xf>
    <xf numFmtId="166" fontId="36" fillId="0" borderId="1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50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4" zoomScaleNormal="100" workbookViewId="0">
      <selection activeCell="B42" sqref="B42"/>
    </sheetView>
  </sheetViews>
  <sheetFormatPr defaultRowHeight="12.75"/>
  <cols>
    <col min="1" max="1" width="3.85546875" customWidth="1"/>
    <col min="2" max="2" width="46.28515625" customWidth="1"/>
    <col min="3" max="4" width="6.85546875" customWidth="1"/>
    <col min="5" max="5" width="8.140625" customWidth="1"/>
    <col min="6" max="6" width="7.42578125" customWidth="1"/>
    <col min="7" max="7" width="16.85546875" bestFit="1" customWidth="1"/>
    <col min="8" max="9" width="27.7109375" customWidth="1"/>
  </cols>
  <sheetData>
    <row r="1" spans="1:9">
      <c r="A1" s="1" t="s">
        <v>187</v>
      </c>
      <c r="I1" s="2" t="s">
        <v>0</v>
      </c>
    </row>
    <row r="3" spans="1:9" ht="18">
      <c r="A3" s="136" t="s">
        <v>1</v>
      </c>
      <c r="B3" s="136"/>
      <c r="C3" s="136"/>
      <c r="D3" s="136"/>
      <c r="E3" s="136"/>
      <c r="F3" s="136"/>
      <c r="G3" s="136"/>
      <c r="H3" s="136"/>
      <c r="I3" s="136"/>
    </row>
    <row r="4" spans="1:9" ht="18">
      <c r="A4" s="136" t="s">
        <v>2</v>
      </c>
      <c r="B4" s="136"/>
      <c r="C4" s="136"/>
      <c r="D4" s="136"/>
      <c r="E4" s="136"/>
      <c r="F4" s="136"/>
      <c r="G4" s="136"/>
      <c r="H4" s="136"/>
      <c r="I4" s="136"/>
    </row>
    <row r="5" spans="1:9" ht="18">
      <c r="A5" s="136" t="s">
        <v>3</v>
      </c>
      <c r="B5" s="136"/>
      <c r="C5" s="136"/>
      <c r="D5" s="136"/>
      <c r="E5" s="136"/>
      <c r="F5" s="136"/>
      <c r="G5" s="136"/>
      <c r="H5" s="136"/>
      <c r="I5" s="136"/>
    </row>
    <row r="7" spans="1:9" ht="25.5">
      <c r="A7" s="80" t="s">
        <v>4</v>
      </c>
      <c r="B7" s="80" t="s">
        <v>5</v>
      </c>
      <c r="C7" s="82" t="s">
        <v>250</v>
      </c>
      <c r="D7" s="83" t="s">
        <v>251</v>
      </c>
      <c r="E7" s="81" t="s">
        <v>189</v>
      </c>
      <c r="F7" s="80" t="s">
        <v>6</v>
      </c>
      <c r="G7" s="80" t="s">
        <v>7</v>
      </c>
      <c r="H7" s="105" t="s">
        <v>188</v>
      </c>
      <c r="I7" s="80" t="s">
        <v>8</v>
      </c>
    </row>
    <row r="8" spans="1:9" ht="25.5">
      <c r="A8" s="84" t="s">
        <v>9</v>
      </c>
      <c r="B8" s="85" t="s">
        <v>31</v>
      </c>
      <c r="C8" s="76">
        <v>1</v>
      </c>
      <c r="D8" s="110" t="s">
        <v>268</v>
      </c>
      <c r="E8" s="84">
        <v>221</v>
      </c>
      <c r="F8" s="84">
        <v>1990</v>
      </c>
      <c r="G8" s="88">
        <v>442000</v>
      </c>
      <c r="H8" s="106" t="s">
        <v>323</v>
      </c>
      <c r="I8" s="86" t="s">
        <v>13</v>
      </c>
    </row>
    <row r="9" spans="1:9" ht="25.5">
      <c r="A9" s="84" t="s">
        <v>11</v>
      </c>
      <c r="B9" s="85" t="s">
        <v>253</v>
      </c>
      <c r="C9" s="76">
        <v>2</v>
      </c>
      <c r="D9" s="110" t="s">
        <v>260</v>
      </c>
      <c r="E9" s="84">
        <v>79</v>
      </c>
      <c r="F9" s="87"/>
      <c r="G9" s="112">
        <v>158000</v>
      </c>
      <c r="H9" s="106" t="s">
        <v>324</v>
      </c>
      <c r="I9" s="86" t="s">
        <v>13</v>
      </c>
    </row>
    <row r="10" spans="1:9" ht="25.5">
      <c r="A10" s="84" t="s">
        <v>14</v>
      </c>
      <c r="B10" s="85" t="s">
        <v>36</v>
      </c>
      <c r="C10" s="76">
        <v>4</v>
      </c>
      <c r="D10" s="110" t="s">
        <v>263</v>
      </c>
      <c r="E10" s="84">
        <v>295</v>
      </c>
      <c r="F10" s="85"/>
      <c r="G10" s="88">
        <v>590000</v>
      </c>
      <c r="H10" s="107" t="s">
        <v>325</v>
      </c>
      <c r="I10" s="86" t="s">
        <v>13</v>
      </c>
    </row>
    <row r="11" spans="1:9" ht="25.5">
      <c r="A11" s="84" t="s">
        <v>16</v>
      </c>
      <c r="B11" s="85" t="s">
        <v>278</v>
      </c>
      <c r="C11" s="76">
        <v>5</v>
      </c>
      <c r="D11" s="110" t="s">
        <v>269</v>
      </c>
      <c r="E11" s="84">
        <v>713</v>
      </c>
      <c r="F11" s="85"/>
      <c r="G11" s="88">
        <v>1426000</v>
      </c>
      <c r="H11" s="107" t="s">
        <v>324</v>
      </c>
      <c r="I11" s="86" t="s">
        <v>13</v>
      </c>
    </row>
    <row r="12" spans="1:9" ht="25.5">
      <c r="A12" s="84" t="s">
        <v>18</v>
      </c>
      <c r="B12" s="85" t="s">
        <v>43</v>
      </c>
      <c r="C12" s="76">
        <v>6</v>
      </c>
      <c r="D12" s="110" t="s">
        <v>274</v>
      </c>
      <c r="E12" s="84">
        <v>141</v>
      </c>
      <c r="F12" s="85"/>
      <c r="G12" s="88">
        <v>282000</v>
      </c>
      <c r="H12" s="107" t="s">
        <v>324</v>
      </c>
      <c r="I12" s="86" t="s">
        <v>13</v>
      </c>
    </row>
    <row r="13" spans="1:9" ht="25.5">
      <c r="A13" s="84" t="s">
        <v>21</v>
      </c>
      <c r="B13" s="85" t="s">
        <v>395</v>
      </c>
      <c r="C13" s="76">
        <v>6</v>
      </c>
      <c r="D13" s="110" t="s">
        <v>279</v>
      </c>
      <c r="E13" s="84">
        <v>345</v>
      </c>
      <c r="F13" s="85"/>
      <c r="G13" s="88">
        <v>690000</v>
      </c>
      <c r="H13" s="107" t="s">
        <v>323</v>
      </c>
      <c r="I13" s="86" t="s">
        <v>13</v>
      </c>
    </row>
    <row r="14" spans="1:9" ht="25.5">
      <c r="A14" s="84" t="s">
        <v>23</v>
      </c>
      <c r="B14" s="85" t="s">
        <v>319</v>
      </c>
      <c r="C14" s="76">
        <v>12</v>
      </c>
      <c r="D14" s="110"/>
      <c r="E14" s="84">
        <v>68</v>
      </c>
      <c r="F14" s="87"/>
      <c r="G14" s="112">
        <v>136000</v>
      </c>
      <c r="H14" s="106" t="s">
        <v>323</v>
      </c>
      <c r="I14" s="86" t="s">
        <v>13</v>
      </c>
    </row>
    <row r="15" spans="1:9" ht="15.75">
      <c r="A15" s="84" t="s">
        <v>26</v>
      </c>
      <c r="B15" s="85" t="s">
        <v>12</v>
      </c>
      <c r="C15" s="76">
        <v>13</v>
      </c>
      <c r="D15" s="110" t="s">
        <v>255</v>
      </c>
      <c r="E15" s="84">
        <v>59</v>
      </c>
      <c r="F15" s="85"/>
      <c r="G15" s="88">
        <v>30000</v>
      </c>
      <c r="H15" s="106" t="s">
        <v>326</v>
      </c>
      <c r="I15" s="86" t="s">
        <v>320</v>
      </c>
    </row>
    <row r="16" spans="1:9" ht="31.5">
      <c r="A16" s="84" t="s">
        <v>27</v>
      </c>
      <c r="B16" s="85" t="s">
        <v>22</v>
      </c>
      <c r="C16" s="76">
        <v>13</v>
      </c>
      <c r="D16" s="110" t="s">
        <v>255</v>
      </c>
      <c r="E16" s="84">
        <v>482</v>
      </c>
      <c r="F16" s="85"/>
      <c r="G16" s="88">
        <v>964000</v>
      </c>
      <c r="H16" s="106" t="s">
        <v>325</v>
      </c>
      <c r="I16" s="86" t="s">
        <v>20</v>
      </c>
    </row>
    <row r="17" spans="1:9" ht="25.5">
      <c r="A17" s="84" t="s">
        <v>28</v>
      </c>
      <c r="B17" s="85" t="s">
        <v>29</v>
      </c>
      <c r="C17" s="76">
        <v>13</v>
      </c>
      <c r="D17" s="110" t="s">
        <v>261</v>
      </c>
      <c r="E17" s="84">
        <v>265</v>
      </c>
      <c r="F17" s="85"/>
      <c r="G17" s="88">
        <v>530000</v>
      </c>
      <c r="H17" s="106" t="s">
        <v>324</v>
      </c>
      <c r="I17" s="86" t="s">
        <v>13</v>
      </c>
    </row>
    <row r="18" spans="1:9" ht="25.5">
      <c r="A18" s="84" t="s">
        <v>30</v>
      </c>
      <c r="B18" s="85" t="s">
        <v>12</v>
      </c>
      <c r="C18" s="76">
        <v>13</v>
      </c>
      <c r="D18" s="110" t="s">
        <v>254</v>
      </c>
      <c r="E18" s="84">
        <v>92</v>
      </c>
      <c r="F18" s="85"/>
      <c r="G18" s="88">
        <v>138000</v>
      </c>
      <c r="H18" s="106" t="s">
        <v>323</v>
      </c>
      <c r="I18" s="86" t="s">
        <v>13</v>
      </c>
    </row>
    <row r="19" spans="1:9" ht="15.75" customHeight="1">
      <c r="A19" s="84" t="s">
        <v>32</v>
      </c>
      <c r="B19" s="85" t="s">
        <v>281</v>
      </c>
      <c r="C19" s="76">
        <v>15</v>
      </c>
      <c r="D19" s="110" t="s">
        <v>263</v>
      </c>
      <c r="E19" s="84">
        <v>58</v>
      </c>
      <c r="F19" s="85"/>
      <c r="G19" s="88">
        <v>116000</v>
      </c>
      <c r="H19" s="107" t="s">
        <v>323</v>
      </c>
      <c r="I19" s="86"/>
    </row>
    <row r="20" spans="1:9" ht="15.75">
      <c r="A20" s="84" t="s">
        <v>33</v>
      </c>
      <c r="B20" s="89" t="s">
        <v>265</v>
      </c>
      <c r="C20" s="76">
        <v>15</v>
      </c>
      <c r="D20" s="110" t="s">
        <v>263</v>
      </c>
      <c r="E20" s="90">
        <v>240</v>
      </c>
      <c r="F20" s="73"/>
      <c r="G20" s="91">
        <v>480000</v>
      </c>
      <c r="H20" s="108" t="s">
        <v>324</v>
      </c>
      <c r="I20" s="86"/>
    </row>
    <row r="21" spans="1:9" ht="15.75">
      <c r="A21" s="84" t="s">
        <v>35</v>
      </c>
      <c r="B21" s="85" t="s">
        <v>282</v>
      </c>
      <c r="C21" s="76">
        <v>17</v>
      </c>
      <c r="D21" s="110" t="s">
        <v>270</v>
      </c>
      <c r="E21" s="84">
        <v>13</v>
      </c>
      <c r="F21" s="85"/>
      <c r="G21" s="88">
        <v>26000</v>
      </c>
      <c r="H21" s="107" t="s">
        <v>323</v>
      </c>
      <c r="I21" s="86"/>
    </row>
    <row r="22" spans="1:9" ht="25.5">
      <c r="A22" s="84" t="s">
        <v>37</v>
      </c>
      <c r="B22" s="85" t="s">
        <v>41</v>
      </c>
      <c r="C22" s="76">
        <v>17</v>
      </c>
      <c r="D22" s="110" t="s">
        <v>270</v>
      </c>
      <c r="E22" s="84">
        <v>289</v>
      </c>
      <c r="F22" s="85"/>
      <c r="G22" s="88">
        <v>578000</v>
      </c>
      <c r="H22" s="107" t="s">
        <v>324</v>
      </c>
      <c r="I22" s="86" t="s">
        <v>13</v>
      </c>
    </row>
    <row r="23" spans="1:9" ht="25.5">
      <c r="A23" s="84" t="s">
        <v>330</v>
      </c>
      <c r="B23" s="85" t="s">
        <v>24</v>
      </c>
      <c r="C23" s="76">
        <v>20</v>
      </c>
      <c r="D23" s="110" t="s">
        <v>259</v>
      </c>
      <c r="E23" s="84">
        <v>543</v>
      </c>
      <c r="F23" s="87" t="s">
        <v>25</v>
      </c>
      <c r="G23" s="88">
        <v>1357500</v>
      </c>
      <c r="H23" s="106" t="s">
        <v>324</v>
      </c>
      <c r="I23" s="86" t="s">
        <v>13</v>
      </c>
    </row>
    <row r="24" spans="1:9" ht="38.25">
      <c r="A24" s="84" t="s">
        <v>331</v>
      </c>
      <c r="B24" s="85" t="s">
        <v>249</v>
      </c>
      <c r="C24" s="76">
        <v>20</v>
      </c>
      <c r="D24" s="110" t="s">
        <v>252</v>
      </c>
      <c r="E24" s="84">
        <v>967.3</v>
      </c>
      <c r="F24" s="84">
        <v>1989</v>
      </c>
      <c r="G24" s="112">
        <v>2417000</v>
      </c>
      <c r="H24" s="106" t="s">
        <v>327</v>
      </c>
      <c r="I24" s="86" t="s">
        <v>10</v>
      </c>
    </row>
    <row r="25" spans="1:9" ht="25.5">
      <c r="A25" s="84" t="s">
        <v>332</v>
      </c>
      <c r="B25" s="85" t="s">
        <v>15</v>
      </c>
      <c r="C25" s="76">
        <v>20</v>
      </c>
      <c r="D25" s="110" t="s">
        <v>256</v>
      </c>
      <c r="E25" s="84">
        <v>228</v>
      </c>
      <c r="F25" s="84">
        <v>2006</v>
      </c>
      <c r="G25" s="88">
        <v>530684.47</v>
      </c>
      <c r="H25" s="106" t="s">
        <v>324</v>
      </c>
      <c r="I25" s="86" t="s">
        <v>13</v>
      </c>
    </row>
    <row r="26" spans="1:9" ht="25.5">
      <c r="A26" s="84" t="s">
        <v>333</v>
      </c>
      <c r="B26" s="85" t="s">
        <v>17</v>
      </c>
      <c r="C26" s="76">
        <v>20</v>
      </c>
      <c r="D26" s="110" t="s">
        <v>257</v>
      </c>
      <c r="E26" s="84">
        <v>207</v>
      </c>
      <c r="F26" s="85"/>
      <c r="G26" s="88">
        <v>126251.14</v>
      </c>
      <c r="H26" s="106" t="s">
        <v>326</v>
      </c>
      <c r="I26" s="86" t="s">
        <v>13</v>
      </c>
    </row>
    <row r="27" spans="1:9" ht="15.75">
      <c r="A27" s="84" t="s">
        <v>334</v>
      </c>
      <c r="B27" s="85" t="s">
        <v>285</v>
      </c>
      <c r="C27" s="76">
        <v>23</v>
      </c>
      <c r="D27" s="110" t="s">
        <v>286</v>
      </c>
      <c r="E27" s="84">
        <v>79</v>
      </c>
      <c r="F27" s="85"/>
      <c r="G27" s="88">
        <v>158000</v>
      </c>
      <c r="H27" s="106" t="s">
        <v>323</v>
      </c>
      <c r="I27" s="86"/>
    </row>
    <row r="28" spans="1:9" ht="15.75">
      <c r="A28" s="84" t="s">
        <v>335</v>
      </c>
      <c r="B28" s="85" t="s">
        <v>285</v>
      </c>
      <c r="C28" s="76">
        <v>23</v>
      </c>
      <c r="D28" s="110" t="s">
        <v>280</v>
      </c>
      <c r="E28" s="84">
        <v>80</v>
      </c>
      <c r="F28" s="85"/>
      <c r="G28" s="88">
        <v>160000</v>
      </c>
      <c r="H28" s="106" t="s">
        <v>323</v>
      </c>
      <c r="I28" s="86"/>
    </row>
    <row r="29" spans="1:9" ht="15.75">
      <c r="A29" s="84" t="s">
        <v>336</v>
      </c>
      <c r="B29" s="85" t="s">
        <v>287</v>
      </c>
      <c r="C29" s="76">
        <v>23</v>
      </c>
      <c r="D29" s="110" t="s">
        <v>280</v>
      </c>
      <c r="E29" s="84">
        <v>98</v>
      </c>
      <c r="F29" s="85"/>
      <c r="G29" s="88">
        <v>150000</v>
      </c>
      <c r="H29" s="106" t="s">
        <v>323</v>
      </c>
      <c r="I29" s="86"/>
    </row>
    <row r="30" spans="1:9" ht="15.75">
      <c r="A30" s="84" t="s">
        <v>337</v>
      </c>
      <c r="B30" s="85" t="s">
        <v>283</v>
      </c>
      <c r="C30" s="76">
        <v>23</v>
      </c>
      <c r="D30" s="110" t="s">
        <v>284</v>
      </c>
      <c r="E30" s="84">
        <v>55</v>
      </c>
      <c r="F30" s="85"/>
      <c r="G30" s="88">
        <v>110000</v>
      </c>
      <c r="H30" s="107" t="s">
        <v>323</v>
      </c>
      <c r="I30" s="86"/>
    </row>
    <row r="31" spans="1:9" ht="15.75">
      <c r="A31" s="84" t="s">
        <v>338</v>
      </c>
      <c r="B31" s="92" t="s">
        <v>288</v>
      </c>
      <c r="C31" s="111">
        <v>25</v>
      </c>
      <c r="D31" s="110" t="s">
        <v>289</v>
      </c>
      <c r="E31" s="93">
        <v>68</v>
      </c>
      <c r="F31" s="73"/>
      <c r="G31" s="88">
        <v>15000</v>
      </c>
      <c r="H31" s="109" t="s">
        <v>329</v>
      </c>
      <c r="I31" s="73"/>
    </row>
    <row r="32" spans="1:9" ht="25.5">
      <c r="A32" s="84" t="s">
        <v>339</v>
      </c>
      <c r="B32" s="85" t="s">
        <v>38</v>
      </c>
      <c r="C32" s="76">
        <v>25</v>
      </c>
      <c r="D32" s="110"/>
      <c r="E32" s="84">
        <v>495</v>
      </c>
      <c r="F32" s="85"/>
      <c r="G32" s="88">
        <v>990000</v>
      </c>
      <c r="H32" s="106" t="s">
        <v>323</v>
      </c>
      <c r="I32" s="86" t="s">
        <v>13</v>
      </c>
    </row>
    <row r="33" spans="1:9" ht="25.5">
      <c r="A33" s="84" t="s">
        <v>340</v>
      </c>
      <c r="B33" s="85" t="s">
        <v>34</v>
      </c>
      <c r="C33" s="76">
        <v>29</v>
      </c>
      <c r="D33" s="110" t="s">
        <v>267</v>
      </c>
      <c r="E33" s="84">
        <v>141</v>
      </c>
      <c r="F33" s="85"/>
      <c r="G33" s="88">
        <v>282000</v>
      </c>
      <c r="H33" s="106" t="s">
        <v>323</v>
      </c>
      <c r="I33" s="86" t="s">
        <v>13</v>
      </c>
    </row>
    <row r="34" spans="1:9" ht="25.5">
      <c r="A34" s="84" t="s">
        <v>341</v>
      </c>
      <c r="B34" s="85" t="s">
        <v>40</v>
      </c>
      <c r="C34" s="76">
        <v>30</v>
      </c>
      <c r="D34" s="110" t="s">
        <v>266</v>
      </c>
      <c r="E34" s="84">
        <v>175</v>
      </c>
      <c r="F34" s="85"/>
      <c r="G34" s="88">
        <v>350000</v>
      </c>
      <c r="H34" s="106" t="s">
        <v>324</v>
      </c>
      <c r="I34" s="86" t="s">
        <v>13</v>
      </c>
    </row>
    <row r="35" spans="1:9" ht="25.5">
      <c r="A35" s="84" t="s">
        <v>342</v>
      </c>
      <c r="B35" s="85" t="s">
        <v>42</v>
      </c>
      <c r="C35" s="76">
        <v>31</v>
      </c>
      <c r="D35" s="110" t="s">
        <v>271</v>
      </c>
      <c r="E35" s="84">
        <v>242</v>
      </c>
      <c r="F35" s="85"/>
      <c r="G35" s="88">
        <v>484000</v>
      </c>
      <c r="H35" s="107" t="s">
        <v>323</v>
      </c>
      <c r="I35" s="86" t="s">
        <v>13</v>
      </c>
    </row>
    <row r="36" spans="1:9" ht="15.75">
      <c r="A36" s="84" t="s">
        <v>343</v>
      </c>
      <c r="B36" s="85" t="s">
        <v>354</v>
      </c>
      <c r="C36" s="76">
        <v>31</v>
      </c>
      <c r="D36" s="110" t="s">
        <v>271</v>
      </c>
      <c r="E36" s="84">
        <v>50</v>
      </c>
      <c r="F36" s="85"/>
      <c r="G36" s="88">
        <v>100000</v>
      </c>
      <c r="H36" s="107" t="s">
        <v>323</v>
      </c>
      <c r="I36" s="86"/>
    </row>
    <row r="37" spans="1:9" ht="15.75">
      <c r="A37" s="84" t="s">
        <v>344</v>
      </c>
      <c r="B37" s="85" t="s">
        <v>272</v>
      </c>
      <c r="C37" s="76">
        <v>31</v>
      </c>
      <c r="D37" s="110" t="s">
        <v>271</v>
      </c>
      <c r="E37" s="84">
        <v>68</v>
      </c>
      <c r="F37" s="85"/>
      <c r="G37" s="88">
        <v>80000</v>
      </c>
      <c r="H37" s="107" t="s">
        <v>323</v>
      </c>
      <c r="I37" s="86"/>
    </row>
    <row r="38" spans="1:9" ht="31.5">
      <c r="A38" s="84" t="s">
        <v>345</v>
      </c>
      <c r="B38" s="85" t="s">
        <v>276</v>
      </c>
      <c r="C38" s="76">
        <v>33</v>
      </c>
      <c r="D38" s="110" t="s">
        <v>275</v>
      </c>
      <c r="E38" s="84">
        <v>72</v>
      </c>
      <c r="F38" s="85"/>
      <c r="G38" s="88">
        <v>144000</v>
      </c>
      <c r="H38" s="107" t="s">
        <v>328</v>
      </c>
      <c r="I38" s="86" t="s">
        <v>13</v>
      </c>
    </row>
    <row r="39" spans="1:9" ht="31.5">
      <c r="A39" s="84" t="s">
        <v>346</v>
      </c>
      <c r="B39" s="85" t="s">
        <v>44</v>
      </c>
      <c r="C39" s="76">
        <v>33</v>
      </c>
      <c r="D39" s="110" t="s">
        <v>275</v>
      </c>
      <c r="E39" s="84">
        <v>105</v>
      </c>
      <c r="F39" s="85"/>
      <c r="G39" s="88">
        <v>210000</v>
      </c>
      <c r="H39" s="107" t="s">
        <v>328</v>
      </c>
      <c r="I39" s="86" t="s">
        <v>13</v>
      </c>
    </row>
    <row r="40" spans="1:9" ht="31.5">
      <c r="A40" s="84" t="s">
        <v>347</v>
      </c>
      <c r="B40" s="85" t="s">
        <v>396</v>
      </c>
      <c r="C40" s="76">
        <v>33</v>
      </c>
      <c r="D40" s="110" t="s">
        <v>290</v>
      </c>
      <c r="E40" s="84">
        <v>157</v>
      </c>
      <c r="F40" s="85"/>
      <c r="G40" s="88">
        <v>106810</v>
      </c>
      <c r="H40" s="107" t="s">
        <v>324</v>
      </c>
      <c r="I40" s="86"/>
    </row>
    <row r="41" spans="1:9" ht="25.5">
      <c r="A41" s="84" t="s">
        <v>348</v>
      </c>
      <c r="B41" s="85" t="s">
        <v>273</v>
      </c>
      <c r="C41" s="76">
        <v>34</v>
      </c>
      <c r="D41" s="110" t="s">
        <v>262</v>
      </c>
      <c r="E41" s="84">
        <v>208</v>
      </c>
      <c r="F41" s="84">
        <v>1990</v>
      </c>
      <c r="G41" s="88">
        <v>416000</v>
      </c>
      <c r="H41" s="106" t="s">
        <v>324</v>
      </c>
      <c r="I41" s="86" t="s">
        <v>13</v>
      </c>
    </row>
    <row r="42" spans="1:9" ht="31.5">
      <c r="A42" s="84" t="s">
        <v>349</v>
      </c>
      <c r="B42" s="85" t="s">
        <v>45</v>
      </c>
      <c r="C42" s="76">
        <v>34</v>
      </c>
      <c r="D42" s="110" t="s">
        <v>277</v>
      </c>
      <c r="E42" s="84">
        <v>93</v>
      </c>
      <c r="F42" s="85"/>
      <c r="G42" s="88">
        <v>186000</v>
      </c>
      <c r="H42" s="107" t="s">
        <v>324</v>
      </c>
      <c r="I42" s="86" t="s">
        <v>13</v>
      </c>
    </row>
    <row r="43" spans="1:9" ht="25.5">
      <c r="A43" s="84" t="s">
        <v>350</v>
      </c>
      <c r="B43" s="85" t="s">
        <v>19</v>
      </c>
      <c r="C43" s="76">
        <v>36</v>
      </c>
      <c r="D43" s="110" t="s">
        <v>258</v>
      </c>
      <c r="E43" s="84">
        <v>48.3</v>
      </c>
      <c r="F43" s="85"/>
      <c r="G43" s="88">
        <v>100000</v>
      </c>
      <c r="H43" s="106" t="s">
        <v>323</v>
      </c>
      <c r="I43" s="86" t="s">
        <v>20</v>
      </c>
    </row>
    <row r="44" spans="1:9" ht="31.5">
      <c r="A44" s="84" t="s">
        <v>351</v>
      </c>
      <c r="B44" s="85" t="s">
        <v>291</v>
      </c>
      <c r="C44" s="76">
        <v>36</v>
      </c>
      <c r="D44" s="110" t="s">
        <v>292</v>
      </c>
      <c r="E44" s="84">
        <v>346</v>
      </c>
      <c r="F44" s="85"/>
      <c r="G44" s="88">
        <v>59868.62</v>
      </c>
      <c r="H44" s="106" t="s">
        <v>323</v>
      </c>
      <c r="I44" s="86"/>
    </row>
    <row r="45" spans="1:9" ht="31.5">
      <c r="A45" s="84" t="s">
        <v>352</v>
      </c>
      <c r="B45" s="85" t="s">
        <v>293</v>
      </c>
      <c r="C45" s="76">
        <v>36</v>
      </c>
      <c r="D45" s="110" t="s">
        <v>292</v>
      </c>
      <c r="E45" s="84">
        <v>30</v>
      </c>
      <c r="F45" s="85"/>
      <c r="G45" s="88">
        <v>1782.24</v>
      </c>
      <c r="H45" s="106" t="s">
        <v>323</v>
      </c>
      <c r="I45" s="86"/>
    </row>
    <row r="46" spans="1:9" ht="25.5">
      <c r="A46" s="84" t="s">
        <v>353</v>
      </c>
      <c r="B46" s="85" t="s">
        <v>39</v>
      </c>
      <c r="C46" s="76">
        <v>38</v>
      </c>
      <c r="D46" s="110" t="s">
        <v>264</v>
      </c>
      <c r="E46" s="84">
        <v>280</v>
      </c>
      <c r="F46" s="85"/>
      <c r="G46" s="88">
        <v>560000</v>
      </c>
      <c r="H46" s="107" t="s">
        <v>324</v>
      </c>
      <c r="I46" s="86" t="s">
        <v>13</v>
      </c>
    </row>
    <row r="47" spans="1:9">
      <c r="F47" s="8" t="s">
        <v>46</v>
      </c>
      <c r="G47" s="79">
        <f>SUM(G8:G46)</f>
        <v>15680896.470000001</v>
      </c>
      <c r="H47" s="64"/>
      <c r="I47" s="10"/>
    </row>
    <row r="48" spans="1:9" ht="15.75">
      <c r="A48" s="19"/>
      <c r="B48" s="67"/>
      <c r="C48" s="103"/>
      <c r="D48" s="103"/>
      <c r="E48" s="11"/>
      <c r="I48" s="19"/>
    </row>
    <row r="49" spans="1:5" ht="15.75" customHeight="1">
      <c r="A49" s="137" t="s">
        <v>47</v>
      </c>
      <c r="B49" s="137"/>
      <c r="C49" s="103"/>
      <c r="D49" s="103"/>
      <c r="E49" s="11"/>
    </row>
    <row r="50" spans="1:5" ht="15.75" customHeight="1">
      <c r="A50" s="137" t="s">
        <v>355</v>
      </c>
      <c r="B50" s="137"/>
      <c r="C50" s="103"/>
      <c r="D50" s="103"/>
      <c r="E50" s="11"/>
    </row>
    <row r="51" spans="1:5" ht="6.75" customHeight="1"/>
    <row r="52" spans="1:5">
      <c r="A52" s="12" t="s">
        <v>194</v>
      </c>
      <c r="B52" s="12"/>
      <c r="C52" s="12"/>
      <c r="D52" s="12"/>
      <c r="E52" s="12"/>
    </row>
    <row r="53" spans="1:5" ht="7.5" customHeight="1">
      <c r="A53" s="12"/>
      <c r="B53" s="12"/>
      <c r="C53" s="12"/>
      <c r="D53" s="12"/>
      <c r="E53" s="12"/>
    </row>
    <row r="54" spans="1:5">
      <c r="A54" s="104" t="s">
        <v>48</v>
      </c>
      <c r="B54" s="104"/>
      <c r="C54" s="113">
        <v>30</v>
      </c>
      <c r="D54" s="104"/>
      <c r="E54" s="104"/>
    </row>
  </sheetData>
  <sheetProtection selectLockedCells="1" selectUnlockedCells="1"/>
  <autoFilter ref="A7:I49"/>
  <mergeCells count="5">
    <mergeCell ref="A3:I3"/>
    <mergeCell ref="A4:I4"/>
    <mergeCell ref="A5:I5"/>
    <mergeCell ref="A49:B49"/>
    <mergeCell ref="A50:B50"/>
  </mergeCells>
  <printOptions horizontalCentered="1" verticalCentered="1"/>
  <pageMargins left="0.17" right="0.16" top="0.53" bottom="0.16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G1" workbookViewId="0">
      <selection activeCell="E13" sqref="E13"/>
    </sheetView>
  </sheetViews>
  <sheetFormatPr defaultRowHeight="12.75"/>
  <cols>
    <col min="1" max="1" width="4.140625" customWidth="1"/>
    <col min="2" max="2" width="28" customWidth="1"/>
    <col min="4" max="4" width="20.28515625" customWidth="1"/>
    <col min="5" max="5" width="54.85546875" customWidth="1"/>
  </cols>
  <sheetData>
    <row r="1" spans="1:5">
      <c r="E1" s="2" t="s">
        <v>0</v>
      </c>
    </row>
    <row r="3" spans="1:5" ht="18">
      <c r="A3" s="136" t="s">
        <v>1</v>
      </c>
      <c r="B3" s="136"/>
      <c r="C3" s="136"/>
      <c r="D3" s="136"/>
      <c r="E3" s="136"/>
    </row>
    <row r="4" spans="1:5" ht="18">
      <c r="A4" s="136" t="s">
        <v>49</v>
      </c>
      <c r="B4" s="136"/>
      <c r="C4" s="136"/>
      <c r="D4" s="136"/>
      <c r="E4" s="136"/>
    </row>
    <row r="7" spans="1:5" ht="25.5">
      <c r="A7" s="3" t="s">
        <v>4</v>
      </c>
      <c r="B7" s="3" t="s">
        <v>5</v>
      </c>
      <c r="C7" s="3" t="s">
        <v>6</v>
      </c>
      <c r="D7" s="3" t="s">
        <v>50</v>
      </c>
      <c r="E7" s="3" t="s">
        <v>8</v>
      </c>
    </row>
    <row r="8" spans="1:5" ht="15.75">
      <c r="A8" s="4" t="s">
        <v>9</v>
      </c>
      <c r="B8" s="5"/>
      <c r="C8" s="5"/>
      <c r="D8" s="13"/>
      <c r="E8" s="14"/>
    </row>
    <row r="9" spans="1:5" ht="15.75">
      <c r="A9" s="4" t="s">
        <v>11</v>
      </c>
      <c r="B9" s="5"/>
      <c r="C9" s="5"/>
      <c r="D9" s="13"/>
      <c r="E9" s="15"/>
    </row>
    <row r="10" spans="1:5" ht="15.75">
      <c r="A10" s="4" t="s">
        <v>14</v>
      </c>
      <c r="B10" s="5"/>
      <c r="C10" s="5"/>
      <c r="D10" s="13"/>
      <c r="E10" s="15"/>
    </row>
    <row r="11" spans="1:5" ht="15.75">
      <c r="A11" s="4" t="s">
        <v>16</v>
      </c>
      <c r="B11" s="5"/>
      <c r="C11" s="5"/>
      <c r="D11" s="13"/>
      <c r="E11" s="15"/>
    </row>
    <row r="12" spans="1:5" ht="15.75">
      <c r="A12" s="4" t="s">
        <v>18</v>
      </c>
      <c r="B12" s="5"/>
      <c r="C12" s="5"/>
      <c r="D12" s="13"/>
      <c r="E12" s="15"/>
    </row>
    <row r="13" spans="1:5" ht="15.75">
      <c r="A13" s="4" t="s">
        <v>21</v>
      </c>
      <c r="B13" s="5"/>
      <c r="C13" s="5"/>
      <c r="D13" s="13"/>
      <c r="E13" s="15"/>
    </row>
    <row r="14" spans="1:5" ht="15.75">
      <c r="A14" s="4" t="s">
        <v>23</v>
      </c>
      <c r="B14" s="5"/>
      <c r="C14" s="5"/>
      <c r="D14" s="13"/>
      <c r="E14" s="15"/>
    </row>
    <row r="15" spans="1:5" ht="15.75">
      <c r="A15" s="4" t="s">
        <v>26</v>
      </c>
      <c r="B15" s="5"/>
      <c r="C15" s="5"/>
      <c r="D15" s="13"/>
      <c r="E15" s="15"/>
    </row>
    <row r="16" spans="1:5" ht="15.75">
      <c r="A16" s="4" t="s">
        <v>27</v>
      </c>
      <c r="B16" s="5"/>
      <c r="C16" s="5"/>
      <c r="D16" s="13"/>
      <c r="E16" s="15"/>
    </row>
    <row r="17" spans="1:5" ht="15.75">
      <c r="A17" s="4" t="s">
        <v>28</v>
      </c>
      <c r="B17" s="5"/>
      <c r="C17" s="5"/>
      <c r="D17" s="13"/>
      <c r="E17" s="15"/>
    </row>
    <row r="18" spans="1:5" ht="15.75">
      <c r="A18" s="4" t="s">
        <v>30</v>
      </c>
      <c r="B18" s="16"/>
      <c r="C18" s="5"/>
      <c r="D18" s="13"/>
      <c r="E18" s="15"/>
    </row>
    <row r="19" spans="1:5" ht="15.75">
      <c r="A19" s="4" t="s">
        <v>32</v>
      </c>
      <c r="B19" s="16"/>
      <c r="C19" s="5"/>
      <c r="D19" s="13"/>
      <c r="E19" s="15"/>
    </row>
    <row r="20" spans="1:5" ht="15.75">
      <c r="A20" s="4" t="s">
        <v>33</v>
      </c>
      <c r="B20" s="16"/>
      <c r="C20" s="5"/>
      <c r="D20" s="13"/>
      <c r="E20" s="15"/>
    </row>
    <row r="21" spans="1:5" ht="15.75">
      <c r="A21" s="4" t="s">
        <v>35</v>
      </c>
      <c r="B21" s="5"/>
      <c r="C21" s="5"/>
      <c r="D21" s="13"/>
      <c r="E21" s="15"/>
    </row>
    <row r="22" spans="1:5" ht="15.75">
      <c r="A22" s="4" t="s">
        <v>37</v>
      </c>
      <c r="B22" s="7"/>
      <c r="C22" s="7"/>
      <c r="D22" s="7"/>
      <c r="E22" s="17"/>
    </row>
    <row r="24" spans="1:5">
      <c r="A24" s="12" t="s">
        <v>51</v>
      </c>
      <c r="B24" s="12"/>
    </row>
    <row r="25" spans="1:5">
      <c r="A25" s="12"/>
      <c r="B25" s="12"/>
    </row>
    <row r="26" spans="1:5" ht="12.75" customHeight="1">
      <c r="A26" s="138" t="s">
        <v>48</v>
      </c>
      <c r="B26" s="138"/>
    </row>
  </sheetData>
  <sheetProtection selectLockedCells="1" selectUnlockedCells="1"/>
  <mergeCells count="3">
    <mergeCell ref="A3:E3"/>
    <mergeCell ref="A4:E4"/>
    <mergeCell ref="A26:B26"/>
  </mergeCells>
  <printOptions horizontalCentered="1" verticalCentered="1"/>
  <pageMargins left="0.78749999999999998" right="0.27569444444444446" top="0.98402777777777772" bottom="0.50972222222222219" header="0.51180555555555551" footer="0.51180555555555551"/>
  <pageSetup paperSize="9" scale="11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workbookViewId="0">
      <selection activeCell="F14" sqref="F14"/>
    </sheetView>
  </sheetViews>
  <sheetFormatPr defaultRowHeight="12.75"/>
  <cols>
    <col min="1" max="1" width="52.85546875" customWidth="1"/>
    <col min="2" max="2" width="25.7109375" customWidth="1"/>
    <col min="3" max="3" width="10.140625" customWidth="1"/>
  </cols>
  <sheetData>
    <row r="1" spans="1:3">
      <c r="A1" s="1" t="s">
        <v>187</v>
      </c>
      <c r="B1" s="2" t="s">
        <v>52</v>
      </c>
    </row>
    <row r="2" spans="1:3">
      <c r="B2" s="2"/>
    </row>
    <row r="4" spans="1:3" ht="15.75">
      <c r="A4" s="139" t="s">
        <v>53</v>
      </c>
      <c r="B4" s="139"/>
    </row>
    <row r="5" spans="1:3" ht="15.75">
      <c r="A5" s="139" t="s">
        <v>54</v>
      </c>
      <c r="B5" s="139"/>
    </row>
    <row r="6" spans="1:3" ht="15.75">
      <c r="A6" s="139" t="s">
        <v>55</v>
      </c>
      <c r="B6" s="139"/>
    </row>
    <row r="7" spans="1:3" ht="15.75">
      <c r="A7" s="18"/>
      <c r="B7" s="18"/>
    </row>
    <row r="8" spans="1:3" ht="15.75">
      <c r="A8" s="18"/>
      <c r="B8" s="18"/>
      <c r="C8" s="19"/>
    </row>
    <row r="9" spans="1:3">
      <c r="C9" s="19"/>
    </row>
    <row r="10" spans="1:3" ht="12.95" customHeight="1">
      <c r="A10" s="140" t="s">
        <v>56</v>
      </c>
      <c r="B10" s="141">
        <v>363212.94</v>
      </c>
      <c r="C10" s="19"/>
    </row>
    <row r="11" spans="1:3" ht="45" customHeight="1">
      <c r="A11" s="140"/>
      <c r="B11" s="141"/>
      <c r="C11" s="20"/>
    </row>
    <row r="12" spans="1:3" s="1" customFormat="1">
      <c r="A12" s="17" t="s">
        <v>57</v>
      </c>
      <c r="B12" s="21" t="s">
        <v>58</v>
      </c>
      <c r="C12" s="22"/>
    </row>
    <row r="13" spans="1:3" s="1" customFormat="1">
      <c r="A13" s="2" t="s">
        <v>46</v>
      </c>
      <c r="B13" s="23">
        <f>SUM(B10:B12)</f>
        <v>363212.94</v>
      </c>
      <c r="C13" s="22"/>
    </row>
    <row r="14" spans="1:3" ht="15.95" customHeight="1">
      <c r="C14" s="19"/>
    </row>
    <row r="15" spans="1:3" ht="15.95" customHeight="1"/>
    <row r="16" spans="1:3" ht="15.75" customHeight="1">
      <c r="A16" s="139" t="s">
        <v>53</v>
      </c>
      <c r="B16" s="139"/>
    </row>
    <row r="17" spans="1:2" ht="15.75" customHeight="1">
      <c r="A17" s="139" t="s">
        <v>59</v>
      </c>
      <c r="B17" s="139"/>
    </row>
    <row r="18" spans="1:2" ht="15.75" customHeight="1">
      <c r="A18" s="139"/>
      <c r="B18" s="139"/>
    </row>
    <row r="19" spans="1:2">
      <c r="A19" s="12"/>
      <c r="B19" s="12"/>
    </row>
    <row r="20" spans="1:2" ht="12.95" customHeight="1">
      <c r="A20" s="140" t="s">
        <v>56</v>
      </c>
      <c r="B20" s="141">
        <v>213239.9</v>
      </c>
    </row>
    <row r="21" spans="1:2" ht="45" customHeight="1">
      <c r="A21" s="140"/>
      <c r="B21" s="141"/>
    </row>
    <row r="24" spans="1:2">
      <c r="A24" s="2" t="s">
        <v>46</v>
      </c>
      <c r="B24" s="114">
        <f>SUM(B13,B20)</f>
        <v>576452.84</v>
      </c>
    </row>
  </sheetData>
  <sheetProtection selectLockedCells="1" selectUnlockedCells="1"/>
  <mergeCells count="10">
    <mergeCell ref="A17:B17"/>
    <mergeCell ref="A18:B18"/>
    <mergeCell ref="A20:A21"/>
    <mergeCell ref="B20:B21"/>
    <mergeCell ref="A4:B4"/>
    <mergeCell ref="A5:B5"/>
    <mergeCell ref="A6:B6"/>
    <mergeCell ref="A10:A11"/>
    <mergeCell ref="B10:B11"/>
    <mergeCell ref="A16:B16"/>
  </mergeCells>
  <printOptions horizontalCentered="1" verticalCentered="1"/>
  <pageMargins left="0.78749999999999998" right="0.78749999999999998" top="0.98402777777777772" bottom="3.2402777777777776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opLeftCell="A79" workbookViewId="0">
      <selection activeCell="I20" sqref="I20"/>
    </sheetView>
  </sheetViews>
  <sheetFormatPr defaultRowHeight="12.75"/>
  <cols>
    <col min="1" max="1" width="5" customWidth="1"/>
    <col min="2" max="2" width="46.42578125" customWidth="1"/>
    <col min="3" max="3" width="10.28515625" style="24" customWidth="1"/>
    <col min="4" max="4" width="24.28515625" customWidth="1"/>
    <col min="5" max="5" width="14" customWidth="1"/>
    <col min="7" max="7" width="18.42578125" customWidth="1"/>
  </cols>
  <sheetData>
    <row r="1" spans="1:4">
      <c r="A1" s="1" t="s">
        <v>187</v>
      </c>
      <c r="D1" s="2" t="s">
        <v>60</v>
      </c>
    </row>
    <row r="2" spans="1:4">
      <c r="B2" s="2"/>
    </row>
    <row r="4" spans="1:4" ht="15.75">
      <c r="A4" s="139" t="s">
        <v>61</v>
      </c>
      <c r="B4" s="139"/>
      <c r="C4" s="139"/>
      <c r="D4" s="139"/>
    </row>
    <row r="5" spans="1:4" ht="15.75">
      <c r="A5" s="139" t="s">
        <v>62</v>
      </c>
      <c r="B5" s="139"/>
      <c r="C5" s="139"/>
      <c r="D5" s="139"/>
    </row>
    <row r="6" spans="1:4" ht="15.75">
      <c r="A6" s="139" t="s">
        <v>63</v>
      </c>
      <c r="B6" s="139"/>
      <c r="C6" s="139"/>
      <c r="D6" s="139"/>
    </row>
    <row r="7" spans="1:4" ht="15.75" customHeight="1">
      <c r="A7" s="139" t="s">
        <v>64</v>
      </c>
      <c r="B7" s="139"/>
      <c r="C7" s="139"/>
      <c r="D7" s="139"/>
    </row>
    <row r="8" spans="1:4" ht="15.75">
      <c r="A8" s="18"/>
      <c r="B8" s="18"/>
      <c r="C8" s="18"/>
      <c r="D8" s="18"/>
    </row>
    <row r="9" spans="1:4" ht="15.75" customHeight="1">
      <c r="A9" s="138" t="s">
        <v>65</v>
      </c>
      <c r="B9" s="138"/>
      <c r="C9" s="138"/>
      <c r="D9" s="138"/>
    </row>
    <row r="10" spans="1:4" ht="12.75" customHeight="1">
      <c r="A10" s="138" t="s">
        <v>190</v>
      </c>
      <c r="B10" s="138"/>
      <c r="C10" s="138"/>
      <c r="D10" s="138"/>
    </row>
    <row r="11" spans="1:4">
      <c r="A11" s="25"/>
      <c r="B11" s="25"/>
      <c r="C11" s="25"/>
      <c r="D11" s="25"/>
    </row>
    <row r="12" spans="1:4" s="27" customFormat="1" ht="42.75">
      <c r="A12" s="26" t="s">
        <v>66</v>
      </c>
      <c r="B12" s="26" t="s">
        <v>67</v>
      </c>
      <c r="C12" s="26" t="s">
        <v>68</v>
      </c>
      <c r="D12" s="26" t="s">
        <v>69</v>
      </c>
    </row>
    <row r="13" spans="1:4" ht="15">
      <c r="A13" s="28" t="s">
        <v>9</v>
      </c>
      <c r="B13" s="69" t="s">
        <v>243</v>
      </c>
      <c r="C13" s="32">
        <v>2008</v>
      </c>
      <c r="D13" s="33">
        <v>1165</v>
      </c>
    </row>
    <row r="14" spans="1:4" ht="25.5">
      <c r="A14" s="28" t="s">
        <v>11</v>
      </c>
      <c r="B14" s="69" t="s">
        <v>240</v>
      </c>
      <c r="C14" s="32">
        <v>2008</v>
      </c>
      <c r="D14" s="33">
        <v>2321</v>
      </c>
    </row>
    <row r="15" spans="1:4" ht="15">
      <c r="A15" s="28" t="s">
        <v>14</v>
      </c>
      <c r="B15" s="69" t="s">
        <v>310</v>
      </c>
      <c r="C15" s="32">
        <v>2008</v>
      </c>
      <c r="D15" s="33">
        <v>3352</v>
      </c>
    </row>
    <row r="16" spans="1:4" ht="25.5">
      <c r="A16" s="28" t="s">
        <v>16</v>
      </c>
      <c r="B16" s="69" t="s">
        <v>296</v>
      </c>
      <c r="C16" s="32">
        <v>2008</v>
      </c>
      <c r="D16" s="33">
        <v>3999</v>
      </c>
    </row>
    <row r="17" spans="1:4" ht="38.25">
      <c r="A17" s="28" t="s">
        <v>18</v>
      </c>
      <c r="B17" s="69" t="s">
        <v>297</v>
      </c>
      <c r="C17" s="32">
        <v>2008</v>
      </c>
      <c r="D17" s="33">
        <v>3937</v>
      </c>
    </row>
    <row r="18" spans="1:4" ht="38.25">
      <c r="A18" s="28" t="s">
        <v>21</v>
      </c>
      <c r="B18" s="69" t="s">
        <v>298</v>
      </c>
      <c r="C18" s="32">
        <v>2008</v>
      </c>
      <c r="D18" s="33">
        <v>3937</v>
      </c>
    </row>
    <row r="19" spans="1:4" ht="38.25">
      <c r="A19" s="28" t="s">
        <v>23</v>
      </c>
      <c r="B19" s="69" t="s">
        <v>302</v>
      </c>
      <c r="C19" s="32">
        <v>2008</v>
      </c>
      <c r="D19" s="33">
        <v>2160.62</v>
      </c>
    </row>
    <row r="20" spans="1:4" ht="38.25">
      <c r="A20" s="28" t="s">
        <v>26</v>
      </c>
      <c r="B20" s="69" t="s">
        <v>305</v>
      </c>
      <c r="C20" s="32">
        <v>2008</v>
      </c>
      <c r="D20" s="33">
        <v>2160.62</v>
      </c>
    </row>
    <row r="21" spans="1:4" ht="38.25">
      <c r="A21" s="28" t="s">
        <v>27</v>
      </c>
      <c r="B21" s="69" t="s">
        <v>306</v>
      </c>
      <c r="C21" s="32">
        <v>2008</v>
      </c>
      <c r="D21" s="33">
        <v>2160.62</v>
      </c>
    </row>
    <row r="22" spans="1:4" ht="38.25">
      <c r="A22" s="28" t="s">
        <v>28</v>
      </c>
      <c r="B22" s="69" t="s">
        <v>300</v>
      </c>
      <c r="C22" s="32">
        <v>2008</v>
      </c>
      <c r="D22" s="33">
        <v>2160.62</v>
      </c>
    </row>
    <row r="23" spans="1:4" ht="38.25">
      <c r="A23" s="28" t="s">
        <v>30</v>
      </c>
      <c r="B23" s="69" t="s">
        <v>301</v>
      </c>
      <c r="C23" s="32">
        <v>2008</v>
      </c>
      <c r="D23" s="33">
        <v>2160.62</v>
      </c>
    </row>
    <row r="24" spans="1:4" ht="38.25">
      <c r="A24" s="28" t="s">
        <v>32</v>
      </c>
      <c r="B24" s="69" t="s">
        <v>304</v>
      </c>
      <c r="C24" s="32">
        <v>2008</v>
      </c>
      <c r="D24" s="33">
        <v>2160.62</v>
      </c>
    </row>
    <row r="25" spans="1:4" ht="38.25">
      <c r="A25" s="28" t="s">
        <v>33</v>
      </c>
      <c r="B25" s="69" t="s">
        <v>308</v>
      </c>
      <c r="C25" s="32">
        <v>2008</v>
      </c>
      <c r="D25" s="33">
        <v>2160.62</v>
      </c>
    </row>
    <row r="26" spans="1:4" ht="38.25">
      <c r="A26" s="28" t="s">
        <v>35</v>
      </c>
      <c r="B26" s="68" t="s">
        <v>295</v>
      </c>
      <c r="C26" s="30">
        <v>2008</v>
      </c>
      <c r="D26" s="31">
        <v>3937</v>
      </c>
    </row>
    <row r="27" spans="1:4" ht="38.25">
      <c r="A27" s="28" t="s">
        <v>37</v>
      </c>
      <c r="B27" s="68" t="s">
        <v>294</v>
      </c>
      <c r="C27" s="30">
        <v>2008</v>
      </c>
      <c r="D27" s="31">
        <v>3937</v>
      </c>
    </row>
    <row r="28" spans="1:4" ht="38.25">
      <c r="A28" s="28" t="s">
        <v>330</v>
      </c>
      <c r="B28" s="69" t="s">
        <v>303</v>
      </c>
      <c r="C28" s="32">
        <v>2008</v>
      </c>
      <c r="D28" s="33">
        <v>2160.62</v>
      </c>
    </row>
    <row r="29" spans="1:4" ht="38.25">
      <c r="A29" s="28" t="s">
        <v>331</v>
      </c>
      <c r="B29" s="69" t="s">
        <v>307</v>
      </c>
      <c r="C29" s="32">
        <v>2008</v>
      </c>
      <c r="D29" s="33">
        <v>2160.62</v>
      </c>
    </row>
    <row r="30" spans="1:4" ht="15">
      <c r="A30" s="28" t="s">
        <v>332</v>
      </c>
      <c r="B30" s="69" t="s">
        <v>309</v>
      </c>
      <c r="C30" s="32">
        <v>2010</v>
      </c>
      <c r="D30" s="33"/>
    </row>
    <row r="31" spans="1:4" ht="15">
      <c r="A31" s="28" t="s">
        <v>333</v>
      </c>
      <c r="B31" s="69" t="s">
        <v>246</v>
      </c>
      <c r="C31" s="32">
        <v>2010</v>
      </c>
      <c r="D31" s="33">
        <v>2500</v>
      </c>
    </row>
    <row r="32" spans="1:4" ht="15">
      <c r="A32" s="28" t="s">
        <v>334</v>
      </c>
      <c r="B32" s="69" t="s">
        <v>248</v>
      </c>
      <c r="C32" s="32">
        <v>2010</v>
      </c>
      <c r="D32" s="33">
        <v>2500</v>
      </c>
    </row>
    <row r="33" spans="1:4" ht="15">
      <c r="A33" s="28" t="s">
        <v>335</v>
      </c>
      <c r="B33" s="69" t="s">
        <v>247</v>
      </c>
      <c r="C33" s="32">
        <v>2010</v>
      </c>
      <c r="D33" s="33">
        <v>550</v>
      </c>
    </row>
    <row r="34" spans="1:4" ht="15">
      <c r="A34" s="28" t="s">
        <v>336</v>
      </c>
      <c r="B34" s="69" t="s">
        <v>247</v>
      </c>
      <c r="C34" s="32">
        <v>2010</v>
      </c>
      <c r="D34" s="33">
        <v>550</v>
      </c>
    </row>
    <row r="35" spans="1:4" ht="15">
      <c r="A35" s="28" t="s">
        <v>337</v>
      </c>
      <c r="B35" s="7" t="s">
        <v>224</v>
      </c>
      <c r="C35" s="30">
        <v>2010</v>
      </c>
      <c r="D35" s="31">
        <v>3200</v>
      </c>
    </row>
    <row r="36" spans="1:4" ht="15">
      <c r="A36" s="28" t="s">
        <v>338</v>
      </c>
      <c r="B36" s="69" t="s">
        <v>311</v>
      </c>
      <c r="C36" s="32">
        <v>2010</v>
      </c>
      <c r="D36" s="33">
        <v>783.24</v>
      </c>
    </row>
    <row r="37" spans="1:4" ht="15">
      <c r="A37" s="28" t="s">
        <v>339</v>
      </c>
      <c r="B37" s="69" t="s">
        <v>245</v>
      </c>
      <c r="C37" s="32">
        <v>2010</v>
      </c>
      <c r="D37" s="33">
        <v>567.29999999999995</v>
      </c>
    </row>
    <row r="38" spans="1:4" ht="15">
      <c r="A38" s="28" t="s">
        <v>340</v>
      </c>
      <c r="B38" s="7" t="s">
        <v>213</v>
      </c>
      <c r="C38" s="30">
        <v>2011</v>
      </c>
      <c r="D38" s="31">
        <v>10653.5</v>
      </c>
    </row>
    <row r="39" spans="1:4" ht="15">
      <c r="A39" s="28" t="s">
        <v>341</v>
      </c>
      <c r="B39" s="7" t="s">
        <v>218</v>
      </c>
      <c r="C39" s="30">
        <v>2011</v>
      </c>
      <c r="D39" s="31">
        <v>1577.46</v>
      </c>
    </row>
    <row r="40" spans="1:4" ht="15">
      <c r="A40" s="28" t="s">
        <v>342</v>
      </c>
      <c r="B40" s="98" t="s">
        <v>235</v>
      </c>
      <c r="C40" s="30">
        <v>2011</v>
      </c>
      <c r="D40" s="101">
        <v>2281.4</v>
      </c>
    </row>
    <row r="41" spans="1:4" ht="15">
      <c r="A41" s="28" t="s">
        <v>343</v>
      </c>
      <c r="B41" s="7" t="s">
        <v>216</v>
      </c>
      <c r="C41" s="30">
        <v>2011</v>
      </c>
      <c r="D41" s="31">
        <v>1827.56</v>
      </c>
    </row>
    <row r="42" spans="1:4" ht="15">
      <c r="A42" s="28" t="s">
        <v>344</v>
      </c>
      <c r="B42" s="69" t="s">
        <v>236</v>
      </c>
      <c r="C42" s="32">
        <v>2011</v>
      </c>
      <c r="D42" s="33">
        <v>1827.56</v>
      </c>
    </row>
    <row r="43" spans="1:4" ht="15">
      <c r="A43" s="28" t="s">
        <v>345</v>
      </c>
      <c r="B43" s="69" t="s">
        <v>227</v>
      </c>
      <c r="C43" s="32">
        <v>2011</v>
      </c>
      <c r="D43" s="33">
        <v>1827.56</v>
      </c>
    </row>
    <row r="44" spans="1:4" ht="15">
      <c r="A44" s="28" t="s">
        <v>346</v>
      </c>
      <c r="B44" s="7" t="s">
        <v>225</v>
      </c>
      <c r="C44" s="30">
        <v>2011</v>
      </c>
      <c r="D44" s="31">
        <v>1827.56</v>
      </c>
    </row>
    <row r="45" spans="1:4" ht="15">
      <c r="A45" s="28" t="s">
        <v>347</v>
      </c>
      <c r="B45" s="95" t="s">
        <v>214</v>
      </c>
      <c r="C45" s="24">
        <v>2011</v>
      </c>
      <c r="D45" s="100">
        <v>1827.56</v>
      </c>
    </row>
    <row r="46" spans="1:4" ht="15">
      <c r="A46" s="28" t="s">
        <v>348</v>
      </c>
      <c r="B46" s="69" t="s">
        <v>241</v>
      </c>
      <c r="C46" s="32">
        <v>2011</v>
      </c>
      <c r="D46" s="33">
        <v>1827.56</v>
      </c>
    </row>
    <row r="47" spans="1:4" ht="15">
      <c r="A47" s="28" t="s">
        <v>349</v>
      </c>
      <c r="B47" s="97" t="s">
        <v>231</v>
      </c>
      <c r="C47" s="99">
        <v>2011</v>
      </c>
      <c r="D47" s="102">
        <v>1827.56</v>
      </c>
    </row>
    <row r="48" spans="1:4" ht="15">
      <c r="A48" s="28" t="s">
        <v>350</v>
      </c>
      <c r="B48" s="69" t="s">
        <v>229</v>
      </c>
      <c r="C48" s="32">
        <v>2011</v>
      </c>
      <c r="D48" s="33">
        <v>1827.56</v>
      </c>
    </row>
    <row r="49" spans="1:4" ht="15">
      <c r="A49" s="28" t="s">
        <v>351</v>
      </c>
      <c r="B49" s="97" t="s">
        <v>233</v>
      </c>
      <c r="C49" s="99">
        <v>2011</v>
      </c>
      <c r="D49" s="102">
        <v>1827.56</v>
      </c>
    </row>
    <row r="50" spans="1:4" ht="15">
      <c r="A50" s="28" t="s">
        <v>352</v>
      </c>
      <c r="B50" s="97" t="s">
        <v>312</v>
      </c>
      <c r="C50" s="99">
        <v>2011</v>
      </c>
      <c r="D50" s="102">
        <v>1827.56</v>
      </c>
    </row>
    <row r="51" spans="1:4" ht="25.5">
      <c r="A51" s="28" t="s">
        <v>353</v>
      </c>
      <c r="B51" s="75" t="s">
        <v>299</v>
      </c>
      <c r="C51" s="76">
        <v>2011</v>
      </c>
      <c r="D51" s="77">
        <f>2376.56-950.56</f>
        <v>1426</v>
      </c>
    </row>
    <row r="52" spans="1:4" ht="15">
      <c r="A52" s="28" t="s">
        <v>356</v>
      </c>
      <c r="B52" s="74" t="s">
        <v>230</v>
      </c>
      <c r="C52" s="72">
        <v>2011</v>
      </c>
      <c r="D52" s="78">
        <v>1046.76</v>
      </c>
    </row>
    <row r="53" spans="1:4" ht="15">
      <c r="A53" s="28" t="s">
        <v>357</v>
      </c>
      <c r="B53" s="74" t="s">
        <v>313</v>
      </c>
      <c r="C53" s="72">
        <v>2011</v>
      </c>
      <c r="D53" s="78">
        <v>1046.76</v>
      </c>
    </row>
    <row r="54" spans="1:4" ht="15">
      <c r="A54" s="28" t="s">
        <v>358</v>
      </c>
      <c r="B54" s="94" t="s">
        <v>232</v>
      </c>
      <c r="C54" s="24">
        <v>2011</v>
      </c>
      <c r="D54" s="78">
        <v>1046.76</v>
      </c>
    </row>
    <row r="55" spans="1:4" ht="15">
      <c r="A55" s="28" t="s">
        <v>359</v>
      </c>
      <c r="B55" s="7" t="s">
        <v>215</v>
      </c>
      <c r="C55" s="30">
        <v>2011</v>
      </c>
      <c r="D55" s="31">
        <v>1046.76</v>
      </c>
    </row>
    <row r="56" spans="1:4" ht="15">
      <c r="A56" s="28" t="s">
        <v>360</v>
      </c>
      <c r="B56" s="70" t="s">
        <v>228</v>
      </c>
      <c r="C56" s="24">
        <v>2011</v>
      </c>
      <c r="D56" s="71">
        <v>1046.76</v>
      </c>
    </row>
    <row r="57" spans="1:4" ht="15">
      <c r="A57" s="28" t="s">
        <v>361</v>
      </c>
      <c r="B57" s="7" t="s">
        <v>226</v>
      </c>
      <c r="C57" s="30">
        <v>2011</v>
      </c>
      <c r="D57" s="31">
        <v>1046.76</v>
      </c>
    </row>
    <row r="58" spans="1:4" ht="15">
      <c r="A58" s="28" t="s">
        <v>362</v>
      </c>
      <c r="B58" s="96" t="s">
        <v>242</v>
      </c>
      <c r="C58" s="30">
        <v>2011</v>
      </c>
      <c r="D58" s="101">
        <v>1046.76</v>
      </c>
    </row>
    <row r="59" spans="1:4" ht="15">
      <c r="A59" s="28" t="s">
        <v>363</v>
      </c>
      <c r="B59" s="96" t="s">
        <v>234</v>
      </c>
      <c r="C59" s="30">
        <v>2011</v>
      </c>
      <c r="D59" s="101">
        <v>1046.76</v>
      </c>
    </row>
    <row r="60" spans="1:4" ht="15">
      <c r="A60" s="28" t="s">
        <v>364</v>
      </c>
      <c r="B60" s="96" t="s">
        <v>237</v>
      </c>
      <c r="C60" s="30">
        <v>2011</v>
      </c>
      <c r="D60" s="101">
        <v>1046.76</v>
      </c>
    </row>
    <row r="61" spans="1:4" ht="15">
      <c r="A61" s="28" t="s">
        <v>365</v>
      </c>
      <c r="B61" s="7" t="s">
        <v>217</v>
      </c>
      <c r="C61" s="30">
        <v>2011</v>
      </c>
      <c r="D61" s="31">
        <v>1046.76</v>
      </c>
    </row>
    <row r="62" spans="1:4" ht="15">
      <c r="A62" s="28" t="s">
        <v>366</v>
      </c>
      <c r="B62" s="95" t="s">
        <v>212</v>
      </c>
      <c r="C62" s="24">
        <v>2011</v>
      </c>
      <c r="D62" s="100">
        <v>8052</v>
      </c>
    </row>
    <row r="63" spans="1:4" ht="15">
      <c r="A63" s="28" t="s">
        <v>367</v>
      </c>
      <c r="B63" s="7" t="s">
        <v>200</v>
      </c>
      <c r="C63" s="30">
        <v>2011</v>
      </c>
      <c r="D63" s="31">
        <v>7273.64</v>
      </c>
    </row>
    <row r="64" spans="1:4" ht="15">
      <c r="A64" s="28" t="s">
        <v>368</v>
      </c>
      <c r="B64" s="7" t="s">
        <v>199</v>
      </c>
      <c r="C64" s="30">
        <v>2011</v>
      </c>
      <c r="D64" s="31">
        <v>20264.2</v>
      </c>
    </row>
    <row r="65" spans="1:4" ht="15">
      <c r="A65" s="28" t="s">
        <v>369</v>
      </c>
      <c r="B65" s="69" t="s">
        <v>220</v>
      </c>
      <c r="C65" s="32">
        <v>2011</v>
      </c>
      <c r="D65" s="33">
        <v>2806</v>
      </c>
    </row>
    <row r="66" spans="1:4" ht="25.5">
      <c r="A66" s="28" t="s">
        <v>370</v>
      </c>
      <c r="B66" s="68" t="s">
        <v>209</v>
      </c>
      <c r="C66" s="30">
        <v>2011</v>
      </c>
      <c r="D66" s="31">
        <v>2603.3200000000002</v>
      </c>
    </row>
    <row r="67" spans="1:4" ht="25.5">
      <c r="A67" s="28" t="s">
        <v>371</v>
      </c>
      <c r="B67" s="68" t="s">
        <v>210</v>
      </c>
      <c r="C67" s="30">
        <v>2011</v>
      </c>
      <c r="D67" s="31">
        <v>5099.6000000000004</v>
      </c>
    </row>
    <row r="68" spans="1:4" ht="25.5">
      <c r="A68" s="28" t="s">
        <v>372</v>
      </c>
      <c r="B68" s="68" t="s">
        <v>211</v>
      </c>
      <c r="C68" s="30">
        <v>2011</v>
      </c>
      <c r="D68" s="31">
        <v>5099.6000000000004</v>
      </c>
    </row>
    <row r="69" spans="1:4" ht="15">
      <c r="A69" s="28" t="s">
        <v>373</v>
      </c>
      <c r="B69" s="7" t="s">
        <v>219</v>
      </c>
      <c r="C69" s="30">
        <v>2011</v>
      </c>
      <c r="D69" s="31">
        <v>6500</v>
      </c>
    </row>
    <row r="70" spans="1:4" ht="15">
      <c r="A70" s="28" t="s">
        <v>374</v>
      </c>
      <c r="B70" s="7" t="s">
        <v>239</v>
      </c>
      <c r="C70" s="30">
        <v>2011</v>
      </c>
      <c r="D70" s="31">
        <v>33550</v>
      </c>
    </row>
    <row r="71" spans="1:4" ht="15">
      <c r="A71" s="28" t="s">
        <v>375</v>
      </c>
      <c r="B71" s="7" t="s">
        <v>222</v>
      </c>
      <c r="C71" s="30">
        <v>2011</v>
      </c>
      <c r="D71" s="31">
        <v>5401.57</v>
      </c>
    </row>
    <row r="72" spans="1:4" ht="15">
      <c r="A72" s="28" t="s">
        <v>376</v>
      </c>
      <c r="B72" s="7" t="s">
        <v>223</v>
      </c>
      <c r="C72" s="30">
        <v>2011</v>
      </c>
      <c r="D72" s="31">
        <v>5401.57</v>
      </c>
    </row>
    <row r="73" spans="1:4" ht="15">
      <c r="A73" s="28" t="s">
        <v>377</v>
      </c>
      <c r="B73" s="7" t="s">
        <v>221</v>
      </c>
      <c r="C73" s="30">
        <v>2011</v>
      </c>
      <c r="D73" s="31">
        <v>5401.57</v>
      </c>
    </row>
    <row r="74" spans="1:4" ht="15">
      <c r="A74" s="28" t="s">
        <v>378</v>
      </c>
      <c r="B74" s="69" t="s">
        <v>244</v>
      </c>
      <c r="C74" s="32">
        <v>2012</v>
      </c>
      <c r="D74" s="33">
        <v>645.70000000000005</v>
      </c>
    </row>
    <row r="75" spans="1:4" ht="26.25" customHeight="1">
      <c r="A75" s="28" t="s">
        <v>379</v>
      </c>
      <c r="B75" s="68" t="s">
        <v>203</v>
      </c>
      <c r="C75" s="30">
        <v>2012</v>
      </c>
      <c r="D75" s="31">
        <v>1355.42</v>
      </c>
    </row>
    <row r="76" spans="1:4" ht="15">
      <c r="A76" s="28" t="s">
        <v>380</v>
      </c>
      <c r="B76" s="7" t="s">
        <v>201</v>
      </c>
      <c r="C76" s="30">
        <v>2012</v>
      </c>
      <c r="D76" s="31">
        <v>18709.18</v>
      </c>
    </row>
    <row r="77" spans="1:4" ht="15">
      <c r="A77" s="28" t="s">
        <v>381</v>
      </c>
      <c r="B77" s="7" t="s">
        <v>202</v>
      </c>
      <c r="C77" s="30">
        <v>2012</v>
      </c>
      <c r="D77" s="31">
        <v>14857.16</v>
      </c>
    </row>
    <row r="78" spans="1:4" ht="15">
      <c r="A78" s="28" t="s">
        <v>382</v>
      </c>
      <c r="B78" s="7" t="s">
        <v>206</v>
      </c>
      <c r="C78" s="30">
        <v>2012</v>
      </c>
      <c r="D78" s="31">
        <v>5980.44</v>
      </c>
    </row>
    <row r="79" spans="1:4" ht="25.5">
      <c r="A79" s="28" t="s">
        <v>383</v>
      </c>
      <c r="B79" s="68" t="s">
        <v>204</v>
      </c>
      <c r="C79" s="30">
        <v>2012</v>
      </c>
      <c r="D79" s="31">
        <v>5370.44</v>
      </c>
    </row>
    <row r="80" spans="1:4" ht="25.5">
      <c r="A80" s="28" t="s">
        <v>384</v>
      </c>
      <c r="B80" s="68" t="s">
        <v>205</v>
      </c>
      <c r="C80" s="30">
        <v>2012</v>
      </c>
      <c r="D80" s="31">
        <v>5370.44</v>
      </c>
    </row>
    <row r="81" spans="1:4" ht="15">
      <c r="A81" s="28" t="s">
        <v>385</v>
      </c>
      <c r="B81" s="7" t="s">
        <v>208</v>
      </c>
      <c r="C81" s="30">
        <v>2012</v>
      </c>
      <c r="D81" s="31">
        <v>475.8</v>
      </c>
    </row>
    <row r="82" spans="1:4" ht="25.5">
      <c r="A82" s="28" t="s">
        <v>386</v>
      </c>
      <c r="B82" s="69" t="s">
        <v>207</v>
      </c>
      <c r="C82" s="30">
        <v>2012</v>
      </c>
      <c r="D82" s="33">
        <v>2400.96</v>
      </c>
    </row>
    <row r="83" spans="1:4" ht="15">
      <c r="A83" s="28" t="s">
        <v>387</v>
      </c>
      <c r="B83" s="69" t="s">
        <v>314</v>
      </c>
      <c r="C83" s="30">
        <v>2011</v>
      </c>
      <c r="D83" s="33">
        <v>300</v>
      </c>
    </row>
    <row r="84" spans="1:4" ht="15">
      <c r="A84" s="28" t="s">
        <v>388</v>
      </c>
      <c r="B84" s="69" t="s">
        <v>318</v>
      </c>
      <c r="C84" s="30">
        <v>2011</v>
      </c>
      <c r="D84" s="33">
        <v>300</v>
      </c>
    </row>
    <row r="85" spans="1:4" ht="15">
      <c r="A85" s="28" t="s">
        <v>389</v>
      </c>
      <c r="B85" s="69" t="s">
        <v>315</v>
      </c>
      <c r="C85" s="30">
        <v>2011</v>
      </c>
      <c r="D85" s="33">
        <v>4500</v>
      </c>
    </row>
    <row r="86" spans="1:4" ht="15">
      <c r="A86" s="115" t="s">
        <v>390</v>
      </c>
      <c r="B86" s="116" t="s">
        <v>316</v>
      </c>
      <c r="C86" s="120">
        <v>2011</v>
      </c>
      <c r="D86" s="33">
        <v>100</v>
      </c>
    </row>
    <row r="87" spans="1:4" ht="15">
      <c r="A87" s="121" t="s">
        <v>391</v>
      </c>
      <c r="B87" s="75" t="s">
        <v>317</v>
      </c>
      <c r="C87" s="72">
        <v>2011</v>
      </c>
      <c r="D87" s="119">
        <v>400</v>
      </c>
    </row>
    <row r="88" spans="1:4" ht="25.5">
      <c r="A88" s="121" t="s">
        <v>392</v>
      </c>
      <c r="B88" s="122" t="s">
        <v>238</v>
      </c>
      <c r="C88" s="76">
        <v>2012</v>
      </c>
      <c r="D88" s="119">
        <v>1086</v>
      </c>
    </row>
    <row r="89" spans="1:4" ht="15">
      <c r="A89" s="117"/>
      <c r="B89" s="118"/>
      <c r="C89" s="124" t="s">
        <v>46</v>
      </c>
      <c r="D89" s="123">
        <f>SUM(D13:D88)</f>
        <v>270667.28999999998</v>
      </c>
    </row>
  </sheetData>
  <sheetProtection selectLockedCells="1" selectUnlockedCells="1"/>
  <autoFilter ref="A12:D89">
    <sortState ref="A13:E86">
      <sortCondition ref="C13:C86"/>
      <sortCondition ref="B13:B86"/>
    </sortState>
  </autoFilter>
  <mergeCells count="6">
    <mergeCell ref="A10:D10"/>
    <mergeCell ref="A4:D4"/>
    <mergeCell ref="A5:D5"/>
    <mergeCell ref="A6:D6"/>
    <mergeCell ref="A7:D7"/>
    <mergeCell ref="A9:D9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11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G20" sqref="G20"/>
    </sheetView>
  </sheetViews>
  <sheetFormatPr defaultRowHeight="12.75"/>
  <cols>
    <col min="1" max="1" width="5" customWidth="1"/>
    <col min="2" max="2" width="39.28515625" customWidth="1"/>
    <col min="3" max="3" width="9.85546875" customWidth="1"/>
    <col min="4" max="4" width="25.28515625" customWidth="1"/>
  </cols>
  <sheetData>
    <row r="1" spans="1:4">
      <c r="A1" s="1" t="s">
        <v>187</v>
      </c>
      <c r="D1" s="2" t="s">
        <v>70</v>
      </c>
    </row>
    <row r="2" spans="1:4">
      <c r="B2" s="2"/>
    </row>
    <row r="4" spans="1:4" ht="15.75">
      <c r="A4" s="139" t="s">
        <v>71</v>
      </c>
      <c r="B4" s="139"/>
      <c r="C4" s="139"/>
      <c r="D4" s="139"/>
    </row>
    <row r="5" spans="1:4" ht="15.75">
      <c r="A5" s="139" t="s">
        <v>62</v>
      </c>
      <c r="B5" s="139"/>
      <c r="C5" s="139"/>
      <c r="D5" s="139"/>
    </row>
    <row r="6" spans="1:4" ht="15.75">
      <c r="A6" s="139" t="s">
        <v>63</v>
      </c>
      <c r="B6" s="139"/>
      <c r="C6" s="139"/>
      <c r="D6" s="139"/>
    </row>
    <row r="7" spans="1:4" ht="15.75" customHeight="1">
      <c r="A7" s="139" t="s">
        <v>64</v>
      </c>
      <c r="B7" s="139"/>
      <c r="C7" s="139"/>
      <c r="D7" s="139"/>
    </row>
    <row r="8" spans="1:4" ht="15.75">
      <c r="A8" s="18"/>
      <c r="B8" s="18"/>
      <c r="C8" s="18"/>
      <c r="D8" s="18"/>
    </row>
    <row r="9" spans="1:4" ht="15.75" customHeight="1">
      <c r="A9" s="138" t="s">
        <v>72</v>
      </c>
      <c r="B9" s="138"/>
      <c r="C9" s="138"/>
      <c r="D9" s="138"/>
    </row>
    <row r="10" spans="1:4" ht="12.75" customHeight="1">
      <c r="A10" s="138" t="s">
        <v>190</v>
      </c>
      <c r="B10" s="138"/>
      <c r="C10" s="138"/>
      <c r="D10" s="138"/>
    </row>
    <row r="11" spans="1:4">
      <c r="A11" s="25"/>
      <c r="B11" s="25"/>
      <c r="C11" s="25"/>
      <c r="D11" s="25"/>
    </row>
    <row r="12" spans="1:4" ht="33.75" customHeight="1">
      <c r="A12" s="34" t="s">
        <v>66</v>
      </c>
      <c r="B12" s="34" t="s">
        <v>73</v>
      </c>
      <c r="C12" s="34" t="s">
        <v>68</v>
      </c>
      <c r="D12" s="34" t="s">
        <v>69</v>
      </c>
    </row>
    <row r="13" spans="1:4" ht="31.5">
      <c r="A13" s="4" t="s">
        <v>9</v>
      </c>
      <c r="B13" s="5" t="s">
        <v>195</v>
      </c>
      <c r="C13" s="4">
        <v>2011</v>
      </c>
      <c r="D13" s="6">
        <v>4656.74</v>
      </c>
    </row>
    <row r="14" spans="1:4" ht="31.5">
      <c r="A14" s="4" t="s">
        <v>11</v>
      </c>
      <c r="B14" s="5" t="s">
        <v>196</v>
      </c>
      <c r="C14" s="4">
        <v>2011</v>
      </c>
      <c r="D14" s="6">
        <v>4656.74</v>
      </c>
    </row>
    <row r="15" spans="1:4" ht="15.75">
      <c r="A15" s="4" t="s">
        <v>14</v>
      </c>
      <c r="B15" s="5" t="s">
        <v>197</v>
      </c>
      <c r="C15" s="4">
        <v>2012</v>
      </c>
      <c r="D15" s="6">
        <v>3493.2</v>
      </c>
    </row>
    <row r="16" spans="1:4" ht="15.75">
      <c r="A16" s="4" t="s">
        <v>16</v>
      </c>
      <c r="B16" s="5" t="s">
        <v>197</v>
      </c>
      <c r="C16" s="4">
        <v>2012</v>
      </c>
      <c r="D16" s="6">
        <v>3493.2</v>
      </c>
    </row>
    <row r="17" spans="1:4" ht="15.75">
      <c r="A17" s="4" t="s">
        <v>18</v>
      </c>
      <c r="B17" s="5" t="s">
        <v>198</v>
      </c>
      <c r="C17" s="4">
        <v>2010</v>
      </c>
      <c r="D17" s="6">
        <v>3491.64</v>
      </c>
    </row>
    <row r="18" spans="1:4">
      <c r="C18" s="35" t="s">
        <v>46</v>
      </c>
      <c r="D18" s="9">
        <f>SUM(D13:D17)</f>
        <v>19791.52</v>
      </c>
    </row>
  </sheetData>
  <sheetProtection selectLockedCells="1" selectUnlockedCells="1"/>
  <mergeCells count="6">
    <mergeCell ref="A10:D10"/>
    <mergeCell ref="A4:D4"/>
    <mergeCell ref="A5:D5"/>
    <mergeCell ref="A6:D6"/>
    <mergeCell ref="A7:D7"/>
    <mergeCell ref="A9:D9"/>
  </mergeCells>
  <pageMargins left="1.1201388888888888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O26" sqref="O26"/>
    </sheetView>
  </sheetViews>
  <sheetFormatPr defaultRowHeight="12.75"/>
  <cols>
    <col min="1" max="1" width="3.7109375" customWidth="1"/>
    <col min="2" max="2" width="9.5703125" customWidth="1"/>
    <col min="3" max="3" width="10.42578125" customWidth="1"/>
    <col min="4" max="4" width="16" customWidth="1"/>
    <col min="5" max="5" width="9.28515625" customWidth="1"/>
    <col min="6" max="6" width="5.28515625" customWidth="1"/>
    <col min="7" max="7" width="5.85546875" customWidth="1"/>
    <col min="8" max="8" width="20.140625" customWidth="1"/>
    <col min="9" max="9" width="6.28515625" customWidth="1"/>
    <col min="10" max="10" width="6.7109375" customWidth="1"/>
    <col min="11" max="11" width="9.5703125" customWidth="1"/>
    <col min="12" max="12" width="9.5703125" bestFit="1" customWidth="1"/>
    <col min="13" max="13" width="9.85546875" customWidth="1"/>
    <col min="14" max="15" width="10" customWidth="1"/>
    <col min="16" max="16" width="10.28515625" customWidth="1"/>
  </cols>
  <sheetData>
    <row r="1" spans="1:16" ht="15.75">
      <c r="A1" s="1"/>
      <c r="O1" s="142" t="s">
        <v>74</v>
      </c>
      <c r="P1" s="142"/>
    </row>
    <row r="3" spans="1:16" ht="18">
      <c r="A3" s="143" t="s">
        <v>75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8">
      <c r="A4" s="143" t="s">
        <v>76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7" spans="1:16" ht="12.75" customHeight="1">
      <c r="A7" s="144" t="s">
        <v>4</v>
      </c>
      <c r="B7" s="144" t="s">
        <v>77</v>
      </c>
      <c r="C7" s="144" t="s">
        <v>78</v>
      </c>
      <c r="D7" s="144" t="s">
        <v>79</v>
      </c>
      <c r="E7" s="144" t="s">
        <v>80</v>
      </c>
      <c r="F7" s="144" t="s">
        <v>68</v>
      </c>
      <c r="G7" s="144" t="s">
        <v>81</v>
      </c>
      <c r="H7" s="144" t="s">
        <v>82</v>
      </c>
      <c r="I7" s="145" t="s">
        <v>83</v>
      </c>
      <c r="J7" s="145" t="s">
        <v>84</v>
      </c>
      <c r="K7" s="144" t="s">
        <v>85</v>
      </c>
      <c r="L7" s="37" t="s">
        <v>86</v>
      </c>
      <c r="M7" s="144" t="s">
        <v>87</v>
      </c>
      <c r="N7" s="144"/>
      <c r="O7" s="144" t="s">
        <v>88</v>
      </c>
      <c r="P7" s="144"/>
    </row>
    <row r="8" spans="1:16" ht="31.5" customHeight="1">
      <c r="A8" s="144"/>
      <c r="B8" s="144"/>
      <c r="C8" s="144"/>
      <c r="D8" s="144"/>
      <c r="E8" s="144"/>
      <c r="F8" s="144"/>
      <c r="G8" s="144"/>
      <c r="H8" s="144"/>
      <c r="I8" s="145"/>
      <c r="J8" s="145"/>
      <c r="K8" s="144"/>
      <c r="L8" s="38" t="s">
        <v>89</v>
      </c>
      <c r="M8" s="36" t="s">
        <v>90</v>
      </c>
      <c r="N8" s="36" t="s">
        <v>91</v>
      </c>
      <c r="O8" s="36" t="s">
        <v>90</v>
      </c>
      <c r="P8" s="36" t="s">
        <v>91</v>
      </c>
    </row>
    <row r="9" spans="1:16">
      <c r="A9" s="39" t="s">
        <v>9</v>
      </c>
      <c r="B9" s="30" t="s">
        <v>92</v>
      </c>
      <c r="C9" s="40" t="s">
        <v>93</v>
      </c>
      <c r="D9" s="40" t="s">
        <v>94</v>
      </c>
      <c r="E9" s="41" t="s">
        <v>95</v>
      </c>
      <c r="F9" s="30">
        <v>2003</v>
      </c>
      <c r="G9" s="30">
        <v>1149</v>
      </c>
      <c r="H9" s="42" t="s">
        <v>96</v>
      </c>
      <c r="I9" s="42" t="s">
        <v>97</v>
      </c>
      <c r="J9" s="128">
        <v>240000</v>
      </c>
      <c r="K9" s="41" t="s">
        <v>98</v>
      </c>
      <c r="L9" s="131">
        <v>8900</v>
      </c>
      <c r="M9" s="32" t="s">
        <v>192</v>
      </c>
      <c r="N9" s="30" t="s">
        <v>193</v>
      </c>
      <c r="O9" s="32" t="s">
        <v>192</v>
      </c>
      <c r="P9" s="30" t="s">
        <v>193</v>
      </c>
    </row>
    <row r="10" spans="1:16">
      <c r="A10" s="39" t="s">
        <v>11</v>
      </c>
      <c r="B10" s="30" t="s">
        <v>99</v>
      </c>
      <c r="C10" s="40" t="s">
        <v>100</v>
      </c>
      <c r="D10" s="30">
        <v>4</v>
      </c>
      <c r="E10" s="41" t="s">
        <v>101</v>
      </c>
      <c r="F10" s="30">
        <v>1991</v>
      </c>
      <c r="G10" s="30">
        <v>11100</v>
      </c>
      <c r="H10" s="42" t="s">
        <v>102</v>
      </c>
      <c r="I10" s="42" t="s">
        <v>103</v>
      </c>
      <c r="J10" s="127">
        <v>56700</v>
      </c>
      <c r="K10" s="30" t="s">
        <v>104</v>
      </c>
      <c r="L10" s="133">
        <v>51000</v>
      </c>
      <c r="M10" s="32" t="s">
        <v>192</v>
      </c>
      <c r="N10" s="30" t="s">
        <v>193</v>
      </c>
      <c r="O10" s="32" t="s">
        <v>192</v>
      </c>
      <c r="P10" s="30" t="s">
        <v>193</v>
      </c>
    </row>
    <row r="11" spans="1:16">
      <c r="A11" s="39" t="s">
        <v>14</v>
      </c>
      <c r="B11" s="30" t="s">
        <v>105</v>
      </c>
      <c r="C11" s="40" t="s">
        <v>106</v>
      </c>
      <c r="D11" s="30" t="s">
        <v>107</v>
      </c>
      <c r="E11" s="41" t="s">
        <v>108</v>
      </c>
      <c r="F11" s="30">
        <v>1980</v>
      </c>
      <c r="G11" s="30">
        <v>6842</v>
      </c>
      <c r="H11" s="42" t="s">
        <v>109</v>
      </c>
      <c r="I11" s="42" t="s">
        <v>110</v>
      </c>
      <c r="J11" s="127">
        <v>26450</v>
      </c>
      <c r="K11" s="30" t="s">
        <v>111</v>
      </c>
      <c r="L11" s="133">
        <v>35000</v>
      </c>
      <c r="M11" s="32" t="s">
        <v>192</v>
      </c>
      <c r="N11" s="30" t="s">
        <v>193</v>
      </c>
      <c r="O11" s="32" t="s">
        <v>192</v>
      </c>
      <c r="P11" s="30" t="s">
        <v>193</v>
      </c>
    </row>
    <row r="12" spans="1:16">
      <c r="A12" s="39" t="s">
        <v>16</v>
      </c>
      <c r="B12" s="30" t="s">
        <v>112</v>
      </c>
      <c r="C12" s="40" t="s">
        <v>106</v>
      </c>
      <c r="D12" s="30">
        <v>244</v>
      </c>
      <c r="E12" s="41" t="s">
        <v>108</v>
      </c>
      <c r="F12" s="30">
        <v>1987</v>
      </c>
      <c r="G12" s="30">
        <v>6842</v>
      </c>
      <c r="H12" s="42">
        <v>11017</v>
      </c>
      <c r="I12" s="42" t="s">
        <v>113</v>
      </c>
      <c r="J12" s="127">
        <v>138000</v>
      </c>
      <c r="K12" s="30" t="s">
        <v>114</v>
      </c>
      <c r="L12" s="133">
        <v>35000</v>
      </c>
      <c r="M12" s="32" t="s">
        <v>192</v>
      </c>
      <c r="N12" s="30" t="s">
        <v>193</v>
      </c>
      <c r="O12" s="32" t="s">
        <v>192</v>
      </c>
      <c r="P12" s="30" t="s">
        <v>193</v>
      </c>
    </row>
    <row r="13" spans="1:16">
      <c r="A13" s="39" t="s">
        <v>18</v>
      </c>
      <c r="B13" s="30" t="s">
        <v>115</v>
      </c>
      <c r="C13" s="44" t="s">
        <v>116</v>
      </c>
      <c r="D13" s="30">
        <v>1019</v>
      </c>
      <c r="E13" s="41" t="s">
        <v>108</v>
      </c>
      <c r="F13" s="30">
        <v>1979</v>
      </c>
      <c r="G13" s="30">
        <v>9506</v>
      </c>
      <c r="H13" s="42" t="s">
        <v>117</v>
      </c>
      <c r="I13" s="42" t="s">
        <v>118</v>
      </c>
      <c r="J13" s="127">
        <v>26900</v>
      </c>
      <c r="K13" s="30" t="s">
        <v>119</v>
      </c>
      <c r="L13" s="133">
        <v>35000</v>
      </c>
      <c r="M13" s="32" t="s">
        <v>192</v>
      </c>
      <c r="N13" s="30" t="s">
        <v>193</v>
      </c>
      <c r="O13" s="32" t="s">
        <v>192</v>
      </c>
      <c r="P13" s="30" t="s">
        <v>193</v>
      </c>
    </row>
    <row r="14" spans="1:16">
      <c r="A14" s="39" t="s">
        <v>21</v>
      </c>
      <c r="B14" s="43" t="s">
        <v>120</v>
      </c>
      <c r="C14" s="40" t="s">
        <v>121</v>
      </c>
      <c r="D14" s="40" t="s">
        <v>122</v>
      </c>
      <c r="E14" s="41" t="s">
        <v>108</v>
      </c>
      <c r="F14" s="30">
        <v>2002</v>
      </c>
      <c r="G14" s="30">
        <v>2402</v>
      </c>
      <c r="H14" s="42" t="s">
        <v>123</v>
      </c>
      <c r="I14" s="42" t="s">
        <v>124</v>
      </c>
      <c r="J14" s="128">
        <v>14100</v>
      </c>
      <c r="K14" s="30" t="s">
        <v>125</v>
      </c>
      <c r="L14" s="131">
        <v>20500</v>
      </c>
      <c r="M14" s="32" t="s">
        <v>192</v>
      </c>
      <c r="N14" s="30" t="s">
        <v>193</v>
      </c>
      <c r="O14" s="32" t="s">
        <v>192</v>
      </c>
      <c r="P14" s="30" t="s">
        <v>193</v>
      </c>
    </row>
    <row r="15" spans="1:16" ht="24">
      <c r="A15" s="66" t="s">
        <v>23</v>
      </c>
      <c r="B15" s="45" t="s">
        <v>126</v>
      </c>
      <c r="C15" s="46" t="s">
        <v>127</v>
      </c>
      <c r="D15" s="45" t="s">
        <v>128</v>
      </c>
      <c r="E15" s="47" t="s">
        <v>108</v>
      </c>
      <c r="F15" s="45">
        <v>1990</v>
      </c>
      <c r="G15" s="45"/>
      <c r="H15" s="48" t="s">
        <v>129</v>
      </c>
      <c r="I15" s="48" t="s">
        <v>130</v>
      </c>
      <c r="J15" s="129">
        <v>20150</v>
      </c>
      <c r="K15" s="45">
        <v>1990</v>
      </c>
      <c r="L15" s="134">
        <v>43000</v>
      </c>
      <c r="M15" s="32" t="s">
        <v>192</v>
      </c>
      <c r="N15" s="32" t="s">
        <v>193</v>
      </c>
      <c r="O15" s="32" t="s">
        <v>192</v>
      </c>
      <c r="P15" s="32" t="s">
        <v>193</v>
      </c>
    </row>
    <row r="16" spans="1:16">
      <c r="A16" s="39" t="s">
        <v>26</v>
      </c>
      <c r="B16" s="30" t="s">
        <v>131</v>
      </c>
      <c r="C16" s="40" t="s">
        <v>132</v>
      </c>
      <c r="D16" s="30" t="s">
        <v>133</v>
      </c>
      <c r="E16" s="49" t="s">
        <v>134</v>
      </c>
      <c r="F16" s="30">
        <v>2002</v>
      </c>
      <c r="G16" s="30">
        <v>6540</v>
      </c>
      <c r="H16" s="42" t="s">
        <v>135</v>
      </c>
      <c r="I16" s="42" t="s">
        <v>136</v>
      </c>
      <c r="J16" s="130">
        <v>227400</v>
      </c>
      <c r="K16" s="41" t="s">
        <v>137</v>
      </c>
      <c r="L16" s="131">
        <v>100000</v>
      </c>
      <c r="M16" s="32" t="s">
        <v>192</v>
      </c>
      <c r="N16" s="30" t="s">
        <v>193</v>
      </c>
      <c r="O16" s="32" t="s">
        <v>192</v>
      </c>
      <c r="P16" s="30" t="s">
        <v>193</v>
      </c>
    </row>
    <row r="17" spans="1:16">
      <c r="A17" s="39" t="s">
        <v>27</v>
      </c>
      <c r="B17" s="50" t="s">
        <v>138</v>
      </c>
      <c r="C17" s="7" t="s">
        <v>139</v>
      </c>
      <c r="D17" s="30" t="s">
        <v>140</v>
      </c>
      <c r="E17" s="51" t="s">
        <v>108</v>
      </c>
      <c r="F17" s="7">
        <v>1993</v>
      </c>
      <c r="G17" s="30">
        <v>1969</v>
      </c>
      <c r="H17" s="7" t="s">
        <v>141</v>
      </c>
      <c r="I17" s="30" t="s">
        <v>142</v>
      </c>
      <c r="J17" s="96">
        <v>33100</v>
      </c>
      <c r="K17" s="7" t="s">
        <v>143</v>
      </c>
      <c r="L17" s="132">
        <v>27800</v>
      </c>
      <c r="M17" s="32" t="s">
        <v>192</v>
      </c>
      <c r="N17" s="30" t="s">
        <v>193</v>
      </c>
      <c r="O17" s="32" t="s">
        <v>192</v>
      </c>
      <c r="P17" s="30" t="s">
        <v>193</v>
      </c>
    </row>
    <row r="18" spans="1:16">
      <c r="A18" s="39" t="s">
        <v>28</v>
      </c>
      <c r="B18" s="50" t="s">
        <v>144</v>
      </c>
      <c r="C18" s="7" t="s">
        <v>145</v>
      </c>
      <c r="D18" s="30" t="s">
        <v>146</v>
      </c>
      <c r="E18" s="51" t="s">
        <v>147</v>
      </c>
      <c r="F18" s="7">
        <v>2003</v>
      </c>
      <c r="G18" s="30" t="s">
        <v>58</v>
      </c>
      <c r="H18" s="7" t="s">
        <v>148</v>
      </c>
      <c r="I18" s="30" t="s">
        <v>149</v>
      </c>
      <c r="J18" s="127">
        <v>0</v>
      </c>
      <c r="K18" s="7" t="s">
        <v>150</v>
      </c>
      <c r="L18" s="132">
        <v>1500</v>
      </c>
      <c r="M18" s="32" t="s">
        <v>192</v>
      </c>
      <c r="N18" s="30" t="s">
        <v>193</v>
      </c>
      <c r="O18" s="32" t="s">
        <v>192</v>
      </c>
      <c r="P18" s="30" t="s">
        <v>193</v>
      </c>
    </row>
    <row r="19" spans="1:16">
      <c r="A19" s="39" t="s">
        <v>30</v>
      </c>
      <c r="B19" s="50" t="s">
        <v>151</v>
      </c>
      <c r="C19" s="7" t="s">
        <v>152</v>
      </c>
      <c r="D19" s="30" t="s">
        <v>153</v>
      </c>
      <c r="E19" s="51" t="s">
        <v>108</v>
      </c>
      <c r="F19" s="7">
        <v>2003</v>
      </c>
      <c r="G19" s="30">
        <v>6480</v>
      </c>
      <c r="H19" s="7" t="s">
        <v>154</v>
      </c>
      <c r="I19" s="30">
        <v>-6</v>
      </c>
      <c r="J19" s="127">
        <v>66000</v>
      </c>
      <c r="K19" s="7" t="s">
        <v>155</v>
      </c>
      <c r="L19" s="133">
        <v>60000</v>
      </c>
      <c r="M19" s="32" t="s">
        <v>192</v>
      </c>
      <c r="N19" s="30" t="s">
        <v>193</v>
      </c>
      <c r="O19" s="32" t="s">
        <v>192</v>
      </c>
      <c r="P19" s="30" t="s">
        <v>193</v>
      </c>
    </row>
    <row r="20" spans="1:16">
      <c r="A20" s="39" t="s">
        <v>32</v>
      </c>
      <c r="B20" s="50" t="s">
        <v>156</v>
      </c>
      <c r="C20" s="7" t="s">
        <v>157</v>
      </c>
      <c r="D20" s="30" t="s">
        <v>158</v>
      </c>
      <c r="E20" s="51" t="s">
        <v>108</v>
      </c>
      <c r="F20" s="7">
        <v>1985</v>
      </c>
      <c r="G20" s="30">
        <v>6872</v>
      </c>
      <c r="H20" s="7" t="s">
        <v>159</v>
      </c>
      <c r="I20" s="127">
        <v>-6</v>
      </c>
      <c r="J20" s="127">
        <v>60000</v>
      </c>
      <c r="K20" s="96">
        <v>2008</v>
      </c>
      <c r="L20" s="131">
        <v>43000</v>
      </c>
      <c r="M20" s="32" t="s">
        <v>192</v>
      </c>
      <c r="N20" s="30" t="s">
        <v>193</v>
      </c>
      <c r="O20" s="32" t="s">
        <v>192</v>
      </c>
      <c r="P20" s="30" t="s">
        <v>193</v>
      </c>
    </row>
    <row r="21" spans="1:16" ht="13.35" customHeight="1">
      <c r="A21" s="39" t="s">
        <v>33</v>
      </c>
      <c r="B21" s="53" t="s">
        <v>186</v>
      </c>
      <c r="C21" s="53" t="s">
        <v>160</v>
      </c>
      <c r="D21" s="53" t="s">
        <v>161</v>
      </c>
      <c r="E21" s="54" t="s">
        <v>108</v>
      </c>
      <c r="F21" s="125">
        <v>1977</v>
      </c>
      <c r="G21" s="126">
        <v>1929</v>
      </c>
      <c r="H21" s="45" t="s">
        <v>162</v>
      </c>
      <c r="I21" s="126">
        <v>9</v>
      </c>
      <c r="J21" s="126">
        <v>300000</v>
      </c>
      <c r="K21" s="126">
        <v>1997</v>
      </c>
      <c r="L21" s="135">
        <v>13500</v>
      </c>
      <c r="M21" s="32" t="s">
        <v>192</v>
      </c>
      <c r="N21" s="30" t="s">
        <v>193</v>
      </c>
      <c r="O21" s="32" t="s">
        <v>192</v>
      </c>
      <c r="P21" s="30" t="s">
        <v>193</v>
      </c>
    </row>
    <row r="22" spans="1:16">
      <c r="A22" s="39" t="s">
        <v>35</v>
      </c>
      <c r="B22" s="50" t="s">
        <v>163</v>
      </c>
      <c r="C22" s="7" t="s">
        <v>100</v>
      </c>
      <c r="D22" s="42" t="s">
        <v>164</v>
      </c>
      <c r="E22" s="51" t="s">
        <v>108</v>
      </c>
      <c r="F22" s="96">
        <v>1998</v>
      </c>
      <c r="G22" s="127">
        <v>11100</v>
      </c>
      <c r="H22" s="7" t="s">
        <v>165</v>
      </c>
      <c r="I22" s="127">
        <v>6</v>
      </c>
      <c r="J22" s="127">
        <v>31000</v>
      </c>
      <c r="K22" s="96" t="s">
        <v>321</v>
      </c>
      <c r="L22" s="131">
        <v>75000</v>
      </c>
      <c r="M22" s="32" t="s">
        <v>192</v>
      </c>
      <c r="N22" s="30" t="s">
        <v>193</v>
      </c>
      <c r="O22" s="32" t="s">
        <v>192</v>
      </c>
      <c r="P22" s="30" t="s">
        <v>193</v>
      </c>
    </row>
    <row r="23" spans="1:16">
      <c r="A23" s="52"/>
    </row>
    <row r="24" spans="1:16">
      <c r="A24" t="s">
        <v>166</v>
      </c>
    </row>
    <row r="25" spans="1:16">
      <c r="A25" t="s">
        <v>167</v>
      </c>
    </row>
    <row r="26" spans="1:16">
      <c r="A26" t="s">
        <v>393</v>
      </c>
    </row>
    <row r="27" spans="1:16">
      <c r="A27" t="s">
        <v>168</v>
      </c>
    </row>
    <row r="28" spans="1:16">
      <c r="A28" t="s">
        <v>191</v>
      </c>
    </row>
    <row r="29" spans="1:16">
      <c r="A29" t="s">
        <v>322</v>
      </c>
    </row>
    <row r="30" spans="1:16">
      <c r="A30" s="65" t="s">
        <v>394</v>
      </c>
    </row>
  </sheetData>
  <sheetProtection selectLockedCells="1" selectUnlockedCells="1"/>
  <mergeCells count="16">
    <mergeCell ref="O1:P1"/>
    <mergeCell ref="A3:P3"/>
    <mergeCell ref="A4:P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N7"/>
    <mergeCell ref="O7:P7"/>
  </mergeCells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4" sqref="B24"/>
    </sheetView>
  </sheetViews>
  <sheetFormatPr defaultRowHeight="12.75"/>
  <cols>
    <col min="1" max="1" width="4.5703125" style="55" customWidth="1"/>
    <col min="2" max="2" width="26.42578125" style="55" customWidth="1"/>
    <col min="3" max="4" width="17.85546875" style="55" customWidth="1"/>
    <col min="5" max="5" width="53.28515625" style="55" customWidth="1"/>
    <col min="6" max="16384" width="9.140625" style="55"/>
  </cols>
  <sheetData>
    <row r="1" spans="1:5">
      <c r="E1" s="56" t="s">
        <v>169</v>
      </c>
    </row>
    <row r="2" spans="1:5">
      <c r="B2" s="56"/>
    </row>
    <row r="4" spans="1:5" ht="18.75">
      <c r="A4" s="146" t="s">
        <v>170</v>
      </c>
      <c r="B4" s="146"/>
      <c r="C4" s="146"/>
      <c r="D4" s="146"/>
      <c r="E4" s="146"/>
    </row>
    <row r="5" spans="1:5" ht="18.75">
      <c r="A5" s="146" t="s">
        <v>171</v>
      </c>
      <c r="B5" s="146"/>
      <c r="C5" s="146"/>
      <c r="D5" s="146"/>
      <c r="E5" s="146"/>
    </row>
    <row r="6" spans="1:5" ht="18.75">
      <c r="A6" s="146" t="s">
        <v>172</v>
      </c>
      <c r="B6" s="146"/>
      <c r="C6" s="146"/>
      <c r="D6" s="146"/>
      <c r="E6" s="146"/>
    </row>
    <row r="7" spans="1:5" ht="18.75">
      <c r="A7" s="57"/>
      <c r="B7" s="57"/>
      <c r="C7" s="57"/>
      <c r="D7" s="57"/>
    </row>
    <row r="8" spans="1:5" ht="15.75">
      <c r="A8" s="58"/>
      <c r="B8" s="58"/>
      <c r="C8" s="58"/>
      <c r="D8" s="58"/>
    </row>
    <row r="9" spans="1:5" ht="46.5" customHeight="1">
      <c r="A9" s="34" t="s">
        <v>4</v>
      </c>
      <c r="B9" s="34" t="s">
        <v>173</v>
      </c>
      <c r="C9" s="59" t="s">
        <v>174</v>
      </c>
      <c r="D9" s="59" t="s">
        <v>175</v>
      </c>
      <c r="E9" s="59" t="s">
        <v>176</v>
      </c>
    </row>
    <row r="10" spans="1:5" ht="15.75">
      <c r="A10" s="34" t="s">
        <v>9</v>
      </c>
      <c r="B10" s="5"/>
      <c r="C10" s="5"/>
      <c r="D10" s="5"/>
      <c r="E10" s="5"/>
    </row>
    <row r="11" spans="1:5" ht="15.75">
      <c r="A11" s="34" t="s">
        <v>11</v>
      </c>
      <c r="B11" s="5"/>
      <c r="C11" s="5"/>
      <c r="D11" s="5"/>
      <c r="E11" s="5"/>
    </row>
    <row r="12" spans="1:5" ht="15.75">
      <c r="A12" s="34" t="s">
        <v>14</v>
      </c>
      <c r="B12" s="5"/>
      <c r="C12" s="5"/>
      <c r="D12" s="5"/>
      <c r="E12" s="5"/>
    </row>
    <row r="16" spans="1:5" ht="47.25">
      <c r="A16" s="34" t="s">
        <v>4</v>
      </c>
      <c r="B16" s="34" t="s">
        <v>177</v>
      </c>
      <c r="C16" s="34" t="s">
        <v>178</v>
      </c>
      <c r="D16" s="3" t="s">
        <v>179</v>
      </c>
      <c r="E16" s="34" t="s">
        <v>180</v>
      </c>
    </row>
    <row r="17" spans="1:5" ht="15.75">
      <c r="A17" s="34" t="s">
        <v>9</v>
      </c>
      <c r="B17" s="5"/>
      <c r="C17" s="5"/>
      <c r="D17" s="5"/>
      <c r="E17" s="5"/>
    </row>
    <row r="18" spans="1:5" ht="15.75">
      <c r="A18" s="34" t="s">
        <v>11</v>
      </c>
      <c r="B18" s="5"/>
      <c r="C18" s="5"/>
      <c r="D18" s="5"/>
      <c r="E18" s="5"/>
    </row>
    <row r="19" spans="1:5" ht="15.75">
      <c r="A19" s="34" t="s">
        <v>14</v>
      </c>
      <c r="B19" s="5"/>
      <c r="C19" s="5"/>
      <c r="D19" s="5"/>
      <c r="E19" s="5"/>
    </row>
    <row r="27" spans="1:5" ht="18.75">
      <c r="D27" s="60"/>
      <c r="E27" s="60"/>
    </row>
  </sheetData>
  <sheetProtection selectLockedCells="1" selectUnlockedCells="1"/>
  <mergeCells count="3">
    <mergeCell ref="A4:E4"/>
    <mergeCell ref="A5:E5"/>
    <mergeCell ref="A6:E6"/>
  </mergeCells>
  <pageMargins left="0.75" right="0.4" top="0.67013888888888884" bottom="1" header="0.51180555555555551" footer="0.51180555555555551"/>
  <pageSetup paperSize="9" scale="11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23" sqref="A23"/>
    </sheetView>
  </sheetViews>
  <sheetFormatPr defaultRowHeight="12.75"/>
  <cols>
    <col min="1" max="1" width="52.85546875" customWidth="1"/>
    <col min="2" max="2" width="25.7109375" customWidth="1"/>
  </cols>
  <sheetData>
    <row r="1" spans="1:2">
      <c r="B1" s="2" t="s">
        <v>52</v>
      </c>
    </row>
    <row r="2" spans="1:2">
      <c r="B2" s="2"/>
    </row>
    <row r="4" spans="1:2" ht="15.75">
      <c r="A4" s="139" t="s">
        <v>53</v>
      </c>
      <c r="B4" s="139"/>
    </row>
    <row r="5" spans="1:2" ht="15.75">
      <c r="A5" s="139" t="s">
        <v>181</v>
      </c>
      <c r="B5" s="139"/>
    </row>
    <row r="6" spans="1:2" ht="15.75">
      <c r="A6" s="139" t="s">
        <v>64</v>
      </c>
      <c r="B6" s="139"/>
    </row>
    <row r="7" spans="1:2" ht="15.75">
      <c r="A7" s="18"/>
      <c r="B7" s="18"/>
    </row>
    <row r="8" spans="1:2" ht="15.75">
      <c r="A8" s="18"/>
      <c r="B8" s="18"/>
    </row>
    <row r="10" spans="1:2" ht="12.95" customHeight="1">
      <c r="A10" s="140" t="s">
        <v>182</v>
      </c>
      <c r="B10" s="147"/>
    </row>
    <row r="11" spans="1:2" ht="45" customHeight="1">
      <c r="A11" s="140"/>
      <c r="B11" s="147"/>
    </row>
    <row r="12" spans="1:2" ht="15.95" customHeight="1"/>
    <row r="13" spans="1:2">
      <c r="A13" s="12"/>
      <c r="B13" s="12"/>
    </row>
    <row r="14" spans="1:2">
      <c r="A14" s="12"/>
      <c r="B14" s="12"/>
    </row>
    <row r="15" spans="1:2">
      <c r="A15" s="12"/>
      <c r="B15" s="12"/>
    </row>
    <row r="16" spans="1:2">
      <c r="A16" s="12"/>
      <c r="B16" s="12"/>
    </row>
    <row r="17" spans="1:2" ht="38.25" customHeight="1">
      <c r="A17" s="61" t="s">
        <v>183</v>
      </c>
      <c r="B17" s="62" t="s">
        <v>184</v>
      </c>
    </row>
    <row r="18" spans="1:2" ht="27" customHeight="1">
      <c r="A18" s="29" t="s">
        <v>185</v>
      </c>
      <c r="B18" s="63">
        <v>0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9999999999998" right="0.78749999999999998" top="0.98402777777777772" bottom="3.2402777777777776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budynki.</vt:lpstr>
      <vt:lpstr>budynki</vt:lpstr>
      <vt:lpstr>pozostałe śr. trwałe</vt:lpstr>
      <vt:lpstr>elektronika stacjonarna</vt:lpstr>
      <vt:lpstr>elektronika przenośna</vt:lpstr>
      <vt:lpstr>pojazdy</vt:lpstr>
      <vt:lpstr>gotówka</vt:lpstr>
      <vt:lpstr>pozostałe śr. trwałe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PawKlu</dc:creator>
  <cp:lastModifiedBy>PawKlu</cp:lastModifiedBy>
  <cp:lastPrinted>2012-11-26T10:18:11Z</cp:lastPrinted>
  <dcterms:created xsi:type="dcterms:W3CDTF">2012-11-15T14:05:07Z</dcterms:created>
  <dcterms:modified xsi:type="dcterms:W3CDTF">2012-11-28T11:28:44Z</dcterms:modified>
</cp:coreProperties>
</file>